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 Kaso\Google Drive\Yiska Designs\Product Photos\"/>
    </mc:Choice>
  </mc:AlternateContent>
  <xr:revisionPtr revIDLastSave="0" documentId="13_ncr:1_{90206DC1-FE10-4012-81C6-FEC8588E81BF}" xr6:coauthVersionLast="46" xr6:coauthVersionMax="46" xr10:uidLastSave="{00000000-0000-0000-0000-000000000000}"/>
  <bookViews>
    <workbookView xWindow="-108" yWindow="-108" windowWidth="23256" windowHeight="12576" xr2:uid="{BA832FBB-B99C-4508-921C-4094D94D5A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I101" i="1" s="1"/>
  <c r="H90" i="1"/>
  <c r="I90" i="1" s="1"/>
  <c r="H91" i="1"/>
  <c r="I91" i="1" s="1"/>
  <c r="H56" i="1"/>
  <c r="I56" i="1" s="1"/>
  <c r="H55" i="1"/>
  <c r="I55" i="1" s="1"/>
  <c r="H35" i="1"/>
  <c r="I35" i="1" s="1"/>
  <c r="H34" i="1"/>
  <c r="I34" i="1" s="1"/>
  <c r="H33" i="1"/>
  <c r="I33" i="1" s="1"/>
  <c r="H103" i="1"/>
  <c r="I103" i="1" s="1"/>
  <c r="H102" i="1"/>
  <c r="I102" i="1" s="1"/>
  <c r="H100" i="1"/>
  <c r="I100" i="1" s="1"/>
  <c r="H98" i="1"/>
  <c r="I98" i="1" s="1"/>
  <c r="H99" i="1"/>
  <c r="I99" i="1" s="1"/>
  <c r="H89" i="1"/>
  <c r="I89" i="1" s="1"/>
  <c r="H88" i="1" l="1"/>
  <c r="I88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96" i="1"/>
  <c r="C96" i="1"/>
  <c r="H38" i="1"/>
  <c r="I38" i="1" s="1"/>
  <c r="H37" i="1"/>
  <c r="I37" i="1" s="1"/>
  <c r="H36" i="1"/>
  <c r="I36" i="1" s="1"/>
  <c r="H29" i="1"/>
  <c r="I29" i="1" s="1"/>
  <c r="H28" i="1"/>
  <c r="I28" i="1" s="1"/>
  <c r="H27" i="1"/>
  <c r="I27" i="1" s="1"/>
  <c r="H32" i="1"/>
  <c r="I32" i="1" s="1"/>
  <c r="H31" i="1"/>
  <c r="I31" i="1" s="1"/>
  <c r="H30" i="1"/>
  <c r="I30" i="1" s="1"/>
  <c r="H44" i="1"/>
  <c r="I44" i="1" s="1"/>
  <c r="H43" i="1"/>
  <c r="I43" i="1" s="1"/>
  <c r="H42" i="1"/>
  <c r="I42" i="1" s="1"/>
  <c r="I96" i="1" l="1"/>
  <c r="H41" i="1"/>
  <c r="I41" i="1" s="1"/>
  <c r="H40" i="1"/>
  <c r="I40" i="1" s="1"/>
  <c r="H39" i="1"/>
  <c r="I39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97" i="1"/>
  <c r="I97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95" i="1"/>
  <c r="I95" i="1" s="1"/>
  <c r="H94" i="1"/>
  <c r="I94" i="1" s="1"/>
  <c r="H87" i="1"/>
  <c r="I87" i="1" s="1"/>
  <c r="H86" i="1"/>
  <c r="I86" i="1" s="1"/>
  <c r="H105" i="1"/>
  <c r="I105" i="1" s="1"/>
  <c r="H104" i="1"/>
  <c r="I104" i="1" s="1"/>
  <c r="H83" i="1"/>
  <c r="C83" i="1"/>
  <c r="H82" i="1"/>
  <c r="C82" i="1"/>
  <c r="H81" i="1"/>
  <c r="C81" i="1"/>
  <c r="H80" i="1"/>
  <c r="C80" i="1"/>
  <c r="H77" i="1"/>
  <c r="I77" i="1" s="1"/>
  <c r="H76" i="1"/>
  <c r="I76" i="1" s="1"/>
  <c r="H75" i="1"/>
  <c r="I75" i="1" s="1"/>
  <c r="H74" i="1"/>
  <c r="I74" i="1" s="1"/>
  <c r="H71" i="1"/>
  <c r="C71" i="1"/>
  <c r="H70" i="1"/>
  <c r="C70" i="1"/>
  <c r="H69" i="1"/>
  <c r="C69" i="1"/>
  <c r="H68" i="1"/>
  <c r="C68" i="1"/>
  <c r="H67" i="1"/>
  <c r="I67" i="1" s="1"/>
  <c r="H66" i="1"/>
  <c r="I66" i="1" s="1"/>
  <c r="H65" i="1"/>
  <c r="I65" i="1" s="1"/>
  <c r="H62" i="1"/>
  <c r="I62" i="1" s="1"/>
  <c r="H61" i="1"/>
  <c r="I61" i="1" s="1"/>
  <c r="H60" i="1"/>
  <c r="I60" i="1" s="1"/>
  <c r="H59" i="1"/>
  <c r="I59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I68" i="1" l="1"/>
  <c r="I80" i="1"/>
  <c r="I71" i="1"/>
  <c r="I69" i="1"/>
  <c r="I81" i="1"/>
  <c r="I70" i="1"/>
  <c r="I83" i="1"/>
  <c r="I82" i="1"/>
  <c r="H127" i="1" l="1"/>
  <c r="H128" i="1" s="1"/>
</calcChain>
</file>

<file path=xl/sharedStrings.xml><?xml version="1.0" encoding="utf-8"?>
<sst xmlns="http://schemas.openxmlformats.org/spreadsheetml/2006/main" count="292" uniqueCount="220">
  <si>
    <t>Company Name:</t>
  </si>
  <si>
    <t>Contact Person:</t>
  </si>
  <si>
    <t>Email:</t>
  </si>
  <si>
    <t>Delivery Address:</t>
  </si>
  <si>
    <r>
      <rPr>
        <b/>
        <sz val="11"/>
        <color theme="1"/>
        <rFont val="Calibri"/>
        <family val="2"/>
        <scheme val="minor"/>
      </rPr>
      <t>Wholesale terms:</t>
    </r>
    <r>
      <rPr>
        <sz val="11"/>
        <color theme="1"/>
        <rFont val="Calibri"/>
        <family val="2"/>
        <scheme val="minor"/>
      </rPr>
      <t xml:space="preserve"> Minimum order $200 + shipping. Initial order must be prepaid in full. Turnaround is 1 - 2 weeks from confirmation of order. All orders are shipped from Melbourne, Australia. To place your order simply print or complete order form in Excel and email to yiskasdesigns@gmail.com and we will provide an invoice including shipping and payment options. Should you have any questions please don't hesitate to get in touch!</t>
    </r>
  </si>
  <si>
    <t>Altar Tiles</t>
  </si>
  <si>
    <t>SKU</t>
  </si>
  <si>
    <t>Wholesale</t>
  </si>
  <si>
    <t>(RRP)</t>
  </si>
  <si>
    <t>Golden</t>
  </si>
  <si>
    <t>Jarrah</t>
  </si>
  <si>
    <t>Blackened</t>
  </si>
  <si>
    <t>Ttl #</t>
  </si>
  <si>
    <t>Ttl $</t>
  </si>
  <si>
    <t>Pentagram 10cm</t>
  </si>
  <si>
    <t>PENT10</t>
  </si>
  <si>
    <t>Pentagram 20cm</t>
  </si>
  <si>
    <t>PENT20</t>
  </si>
  <si>
    <t>Pentagram 30cm</t>
  </si>
  <si>
    <t>PENT30</t>
  </si>
  <si>
    <t>Triquetra 10cm</t>
  </si>
  <si>
    <t>TRIQ10</t>
  </si>
  <si>
    <t>Triquetra 20cm</t>
  </si>
  <si>
    <t>TRIQ20</t>
  </si>
  <si>
    <t>Triquetra 30cm</t>
  </si>
  <si>
    <t>TRIQ30</t>
  </si>
  <si>
    <t>Triskelion 10cm</t>
  </si>
  <si>
    <t>TRIS10</t>
  </si>
  <si>
    <t>Triskelion 20cm</t>
  </si>
  <si>
    <t>TRIS20</t>
  </si>
  <si>
    <t>Triskelion 30cm</t>
  </si>
  <si>
    <t>TRIS30</t>
  </si>
  <si>
    <t>Vegvisir 10cm</t>
  </si>
  <si>
    <t>VEGV10</t>
  </si>
  <si>
    <t>Vegvisir 20cm</t>
  </si>
  <si>
    <t>VEGV20</t>
  </si>
  <si>
    <t>Vegvisir 30cm</t>
  </si>
  <si>
    <t>VEGV30</t>
  </si>
  <si>
    <t>Wheel of the Year</t>
  </si>
  <si>
    <t>WYPEN20</t>
  </si>
  <si>
    <t>WYPEN30</t>
  </si>
  <si>
    <t>WYTRQ20</t>
  </si>
  <si>
    <t>WYTRQ30</t>
  </si>
  <si>
    <t>WYTRK20</t>
  </si>
  <si>
    <t>WYTRK30</t>
  </si>
  <si>
    <t>Moon Phase 20cm</t>
  </si>
  <si>
    <t>WYMP20</t>
  </si>
  <si>
    <t>Moon Phase 30cm</t>
  </si>
  <si>
    <t>WYMP30</t>
  </si>
  <si>
    <t>Pendulum Board</t>
  </si>
  <si>
    <t>Celtic</t>
  </si>
  <si>
    <t>PENDCEL</t>
  </si>
  <si>
    <t>Moon Phase</t>
  </si>
  <si>
    <t>PENDMP</t>
  </si>
  <si>
    <t>Moth</t>
  </si>
  <si>
    <t>PENDMTH</t>
  </si>
  <si>
    <t>Alpha Numeric</t>
  </si>
  <si>
    <t>PENDAN</t>
  </si>
  <si>
    <t>Spirit Boards</t>
  </si>
  <si>
    <t>Moth Board</t>
  </si>
  <si>
    <t>SBMTH</t>
  </si>
  <si>
    <t>As Above Planchette</t>
  </si>
  <si>
    <t>PLANAA</t>
  </si>
  <si>
    <t>Goodbye Planchette</t>
  </si>
  <si>
    <t>PLANGB</t>
  </si>
  <si>
    <t>Keyring As Above</t>
  </si>
  <si>
    <t>KEYAA</t>
  </si>
  <si>
    <t>Keyring Goodbye</t>
  </si>
  <si>
    <t>KEYGB</t>
  </si>
  <si>
    <t>Earrings As Above</t>
  </si>
  <si>
    <t>EARAA</t>
  </si>
  <si>
    <t>Earrings Goodbye</t>
  </si>
  <si>
    <t>EARBG</t>
  </si>
  <si>
    <t>Tile Sets / Coasters</t>
  </si>
  <si>
    <t>Witchy Set (6pc)</t>
  </si>
  <si>
    <t>COAWIT</t>
  </si>
  <si>
    <t>Viking Set (6pc)</t>
  </si>
  <si>
    <t>COAVIK</t>
  </si>
  <si>
    <t>Element Set (5pc)</t>
  </si>
  <si>
    <t>COAELE</t>
  </si>
  <si>
    <t>Chakra Set (7pc)</t>
  </si>
  <si>
    <t>COACHA</t>
  </si>
  <si>
    <t>Runes</t>
  </si>
  <si>
    <t>Norse Runes Round</t>
  </si>
  <si>
    <t>RUNNOR</t>
  </si>
  <si>
    <t>Norse Runes Tiles</t>
  </si>
  <si>
    <t>RUNNOT</t>
  </si>
  <si>
    <t>Witches' Runes Round</t>
  </si>
  <si>
    <t>RUNWIR</t>
  </si>
  <si>
    <t>Witches' Runes Tiles</t>
  </si>
  <si>
    <t>RUNWIT</t>
  </si>
  <si>
    <t>LANVIK</t>
  </si>
  <si>
    <t>LANSG</t>
  </si>
  <si>
    <t>Tarot/Oracle Card Board</t>
  </si>
  <si>
    <t>Tree of Life</t>
  </si>
  <si>
    <t>CARTRE</t>
  </si>
  <si>
    <t>CARMP</t>
  </si>
  <si>
    <t>Other</t>
  </si>
  <si>
    <t>Zodiac Board 20cm</t>
  </si>
  <si>
    <t>ZOD20</t>
  </si>
  <si>
    <t>Zodiac Board 30cm</t>
  </si>
  <si>
    <t>ZOD30</t>
  </si>
  <si>
    <t>Crystal Grids</t>
  </si>
  <si>
    <t>Seed of Life 20cm</t>
  </si>
  <si>
    <t>SEED20</t>
  </si>
  <si>
    <t>Seed of Life 30cm</t>
  </si>
  <si>
    <t>SEED30</t>
  </si>
  <si>
    <t>Flower of Life 20cm</t>
  </si>
  <si>
    <t>FLOW20</t>
  </si>
  <si>
    <t>Flower of Life 30cm</t>
  </si>
  <si>
    <t>FLOW30</t>
  </si>
  <si>
    <t>Metatrons Cube 20cm</t>
  </si>
  <si>
    <t>META20</t>
  </si>
  <si>
    <t>Metatrons Cube 30cm</t>
  </si>
  <si>
    <t>META30</t>
  </si>
  <si>
    <t>Sri Yantra 20cm</t>
  </si>
  <si>
    <t>SRIY20</t>
  </si>
  <si>
    <t>Sri Yantra 30cm</t>
  </si>
  <si>
    <t>SRIY30</t>
  </si>
  <si>
    <t>Total</t>
  </si>
  <si>
    <t>GST</t>
  </si>
  <si>
    <t>Pentacle Earrings</t>
  </si>
  <si>
    <t>EARPEN</t>
  </si>
  <si>
    <t>Helm of Awe 10cm</t>
  </si>
  <si>
    <t>Helm of Awe 20cm</t>
  </si>
  <si>
    <t>Helm of Awe 30cm</t>
  </si>
  <si>
    <t>Yggdrasil 10cm</t>
  </si>
  <si>
    <t>Yggdrasil 20cm</t>
  </si>
  <si>
    <t>Yggdrasil 30cm</t>
  </si>
  <si>
    <t>Triple Goddess 10cm</t>
  </si>
  <si>
    <t>Triple Goddess 20cm</t>
  </si>
  <si>
    <t>Triple Goddess 30cm</t>
  </si>
  <si>
    <t>Horned God 7cm</t>
  </si>
  <si>
    <t>Horned God 14cm</t>
  </si>
  <si>
    <t>HOW10</t>
  </si>
  <si>
    <t>HOW20</t>
  </si>
  <si>
    <t>HOW30</t>
  </si>
  <si>
    <t>TOL10</t>
  </si>
  <si>
    <t>TOL20</t>
  </si>
  <si>
    <t>TOL30</t>
  </si>
  <si>
    <t>TRIG10</t>
  </si>
  <si>
    <t>TRIG20</t>
  </si>
  <si>
    <t>TRIG30</t>
  </si>
  <si>
    <t>Horned God 21cm</t>
  </si>
  <si>
    <t>HORN21</t>
  </si>
  <si>
    <t>HORN14</t>
  </si>
  <si>
    <t>HORN7</t>
  </si>
  <si>
    <t>Lilith 10cm</t>
  </si>
  <si>
    <t>Lilith 20cm</t>
  </si>
  <si>
    <t>Lilith 30cm</t>
  </si>
  <si>
    <t>Hekate Wheel 10cm</t>
  </si>
  <si>
    <t>Hekate Wheel 20cm</t>
  </si>
  <si>
    <t>Hekate Wheel 30cm</t>
  </si>
  <si>
    <t>LIL10</t>
  </si>
  <si>
    <t>LIL20</t>
  </si>
  <si>
    <t>LIL30</t>
  </si>
  <si>
    <t>HEKW10</t>
  </si>
  <si>
    <t>HEKW20</t>
  </si>
  <si>
    <t>HEKW30</t>
  </si>
  <si>
    <t>Baphomet 10cm</t>
  </si>
  <si>
    <t>Baphomet 20cm</t>
  </si>
  <si>
    <t>Baphomet 30cm</t>
  </si>
  <si>
    <t>BAPH10</t>
  </si>
  <si>
    <t>BAPH20</t>
  </si>
  <si>
    <t>BAPH30</t>
  </si>
  <si>
    <t>Moth Notebook</t>
  </si>
  <si>
    <t>MNOTE</t>
  </si>
  <si>
    <t>Chakra Seed of Life 20cm</t>
  </si>
  <si>
    <t>Chakra Seed of Life 30cm</t>
  </si>
  <si>
    <t>Kabbalah Seed of Life 20cm</t>
  </si>
  <si>
    <t>Kabbalah Seed of Life 30cm</t>
  </si>
  <si>
    <t>Golden Ratio 20cm</t>
  </si>
  <si>
    <t>Golden Ratio 30cm</t>
  </si>
  <si>
    <t>Torus Yantra 20cm</t>
  </si>
  <si>
    <t>Torus Yantra 30cm</t>
  </si>
  <si>
    <t>Vesica Piscis 20cm</t>
  </si>
  <si>
    <t>Vesica Piscis 30cm</t>
  </si>
  <si>
    <t>CARMO</t>
  </si>
  <si>
    <t>CHAK20</t>
  </si>
  <si>
    <t>CHAK30</t>
  </si>
  <si>
    <t>KABB20</t>
  </si>
  <si>
    <t>KABB30</t>
  </si>
  <si>
    <t>GOLD20</t>
  </si>
  <si>
    <t>GOLD30</t>
  </si>
  <si>
    <t>TORU20</t>
  </si>
  <si>
    <t>TORU30</t>
  </si>
  <si>
    <t>VESI20</t>
  </si>
  <si>
    <t>VESI30</t>
  </si>
  <si>
    <t>ABN:</t>
  </si>
  <si>
    <t>Phone:</t>
  </si>
  <si>
    <t>Triple Goddess Stand</t>
  </si>
  <si>
    <t>Witch is In Sign</t>
  </si>
  <si>
    <t>SIGWIT</t>
  </si>
  <si>
    <t>Healer is In Sign</t>
  </si>
  <si>
    <t>SIGHEA</t>
  </si>
  <si>
    <t>Reader is In Sign</t>
  </si>
  <si>
    <t>SIGREA</t>
  </si>
  <si>
    <t>STASM</t>
  </si>
  <si>
    <t>Board Stand Small (20cm)</t>
  </si>
  <si>
    <t>STALG</t>
  </si>
  <si>
    <t>Hekate Labyrinth 10cm</t>
  </si>
  <si>
    <t>Hekate Labyrinth 20cm</t>
  </si>
  <si>
    <t>Hekate Labyrinth 30cm</t>
  </si>
  <si>
    <t>HEKL10</t>
  </si>
  <si>
    <t>HEKL20</t>
  </si>
  <si>
    <t>HEKL30</t>
  </si>
  <si>
    <t>Tree of Life 20cm</t>
  </si>
  <si>
    <t>Tree of Life 30cm</t>
  </si>
  <si>
    <t>WYTL20</t>
  </si>
  <si>
    <t>WYTL30</t>
  </si>
  <si>
    <t>Viking Candle Lantern</t>
  </si>
  <si>
    <t>Sacred Geometry Lantern</t>
  </si>
  <si>
    <t>Moth Stand</t>
  </si>
  <si>
    <t>Moon Phase Stand</t>
  </si>
  <si>
    <t>CSMOTH</t>
  </si>
  <si>
    <t>CSTRIP</t>
  </si>
  <si>
    <t>CSMOON</t>
  </si>
  <si>
    <t>Board Stand Large (30cm)</t>
  </si>
  <si>
    <t>Open / Closed Sign</t>
  </si>
  <si>
    <t>SIGOPE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</si>
</sst>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027E-4C1D-4C9F-9DB8-3C91623F28E0}">
  <sheetPr>
    <pageSetUpPr fitToPage="1"/>
  </sheetPr>
  <dimension ref="A1:I128"/>
  <sheetViews>
    <sheetView tabSelected="1" view="pageLayout" topLeftCell="A85" zoomScaleNormal="100" workbookViewId="0">
      <selection activeCell="I116" sqref="I116"/>
    </sheetView>
  </sheetViews>
  <sheetFormatPr defaultColWidth="8.77734375" defaultRowHeight="14.4" x14ac:dyDescent="0.3"/>
  <cols>
    <col min="1" max="1" width="22.44140625" customWidth="1"/>
    <col min="2" max="2" width="9.109375" style="1" customWidth="1"/>
    <col min="3" max="3" width="10" style="1" customWidth="1"/>
    <col min="4" max="4" width="8.77734375" style="3"/>
    <col min="5" max="7" width="9.44140625" style="1" customWidth="1"/>
    <col min="8" max="8" width="6.6640625" style="1" customWidth="1"/>
    <col min="9" max="9" width="6.6640625" style="1" bestFit="1" customWidth="1"/>
  </cols>
  <sheetData>
    <row r="1" spans="1:9" x14ac:dyDescent="0.3">
      <c r="A1" t="s">
        <v>0</v>
      </c>
      <c r="B1" s="25"/>
      <c r="C1" s="25"/>
      <c r="D1" s="25"/>
      <c r="E1" s="29" t="s">
        <v>188</v>
      </c>
      <c r="F1" s="29"/>
      <c r="G1" s="25"/>
      <c r="H1" s="25"/>
      <c r="I1" s="25"/>
    </row>
    <row r="2" spans="1:9" x14ac:dyDescent="0.3">
      <c r="A2" t="s">
        <v>1</v>
      </c>
      <c r="B2" s="24"/>
      <c r="C2" s="24"/>
      <c r="D2" s="24"/>
      <c r="E2" s="29" t="s">
        <v>189</v>
      </c>
      <c r="F2" s="29"/>
      <c r="G2" s="24"/>
      <c r="H2" s="24"/>
      <c r="I2" s="24"/>
    </row>
    <row r="3" spans="1:9" x14ac:dyDescent="0.3">
      <c r="A3" t="s">
        <v>2</v>
      </c>
      <c r="B3" s="24"/>
      <c r="C3" s="24"/>
      <c r="D3" s="24"/>
    </row>
    <row r="4" spans="1:9" x14ac:dyDescent="0.3">
      <c r="A4" t="s">
        <v>3</v>
      </c>
      <c r="B4" s="25"/>
      <c r="C4" s="25"/>
      <c r="D4" s="25"/>
      <c r="E4" s="25"/>
      <c r="F4" s="25"/>
      <c r="G4" s="25"/>
      <c r="H4" s="25"/>
      <c r="I4" s="25"/>
    </row>
    <row r="5" spans="1:9" ht="9" customHeight="1" x14ac:dyDescent="0.3">
      <c r="D5" s="1"/>
    </row>
    <row r="6" spans="1:9" ht="59.55" customHeight="1" x14ac:dyDescent="0.3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9" ht="7.2" customHeight="1" x14ac:dyDescent="0.3"/>
    <row r="8" spans="1:9" x14ac:dyDescent="0.3">
      <c r="A8" s="5" t="s">
        <v>5</v>
      </c>
      <c r="B8" s="6" t="s">
        <v>6</v>
      </c>
      <c r="C8" s="7" t="s">
        <v>7</v>
      </c>
      <c r="D8" s="8" t="s">
        <v>8</v>
      </c>
      <c r="E8" s="6" t="s">
        <v>9</v>
      </c>
      <c r="F8" s="6" t="s">
        <v>10</v>
      </c>
      <c r="G8" s="6" t="s">
        <v>11</v>
      </c>
      <c r="H8" s="9" t="s">
        <v>12</v>
      </c>
      <c r="I8" s="6" t="s">
        <v>13</v>
      </c>
    </row>
    <row r="9" spans="1:9" x14ac:dyDescent="0.3">
      <c r="A9" s="10" t="s">
        <v>14</v>
      </c>
      <c r="B9" s="11" t="s">
        <v>15</v>
      </c>
      <c r="C9" s="12">
        <v>3.75</v>
      </c>
      <c r="D9" s="13">
        <v>7.5</v>
      </c>
      <c r="E9" s="2"/>
      <c r="F9" s="2"/>
      <c r="G9" s="2"/>
      <c r="H9" s="11">
        <f>SUM(E9:G9)</f>
        <v>0</v>
      </c>
      <c r="I9" s="12">
        <f>H9*C9</f>
        <v>0</v>
      </c>
    </row>
    <row r="10" spans="1:9" x14ac:dyDescent="0.3">
      <c r="A10" s="10" t="s">
        <v>16</v>
      </c>
      <c r="B10" s="11" t="s">
        <v>17</v>
      </c>
      <c r="C10" s="12">
        <v>11.5</v>
      </c>
      <c r="D10" s="13">
        <v>23</v>
      </c>
      <c r="E10" s="2"/>
      <c r="F10" s="2"/>
      <c r="G10" s="2"/>
      <c r="H10" s="11">
        <f t="shared" ref="H10:H20" si="0">SUM(E10:G10)</f>
        <v>0</v>
      </c>
      <c r="I10" s="12">
        <f t="shared" ref="I10:I20" si="1">H10*C10</f>
        <v>0</v>
      </c>
    </row>
    <row r="11" spans="1:9" x14ac:dyDescent="0.3">
      <c r="A11" s="10" t="s">
        <v>18</v>
      </c>
      <c r="B11" s="11" t="s">
        <v>19</v>
      </c>
      <c r="C11" s="12">
        <v>19.25</v>
      </c>
      <c r="D11" s="13">
        <v>38.5</v>
      </c>
      <c r="E11" s="2"/>
      <c r="F11" s="2"/>
      <c r="G11" s="2"/>
      <c r="H11" s="11">
        <f t="shared" si="0"/>
        <v>0</v>
      </c>
      <c r="I11" s="12">
        <f t="shared" si="1"/>
        <v>0</v>
      </c>
    </row>
    <row r="12" spans="1:9" x14ac:dyDescent="0.3">
      <c r="A12" s="10" t="s">
        <v>20</v>
      </c>
      <c r="B12" s="11" t="s">
        <v>21</v>
      </c>
      <c r="C12" s="12">
        <v>3.75</v>
      </c>
      <c r="D12" s="13">
        <v>7.5</v>
      </c>
      <c r="E12" s="2"/>
      <c r="F12" s="2"/>
      <c r="G12" s="2"/>
      <c r="H12" s="11">
        <f t="shared" si="0"/>
        <v>0</v>
      </c>
      <c r="I12" s="12">
        <f t="shared" si="1"/>
        <v>0</v>
      </c>
    </row>
    <row r="13" spans="1:9" x14ac:dyDescent="0.3">
      <c r="A13" s="10" t="s">
        <v>22</v>
      </c>
      <c r="B13" s="11" t="s">
        <v>23</v>
      </c>
      <c r="C13" s="12">
        <v>11.5</v>
      </c>
      <c r="D13" s="13">
        <v>23</v>
      </c>
      <c r="E13" s="2"/>
      <c r="F13" s="2"/>
      <c r="G13" s="2"/>
      <c r="H13" s="11">
        <f t="shared" si="0"/>
        <v>0</v>
      </c>
      <c r="I13" s="12">
        <f t="shared" si="1"/>
        <v>0</v>
      </c>
    </row>
    <row r="14" spans="1:9" x14ac:dyDescent="0.3">
      <c r="A14" s="10" t="s">
        <v>24</v>
      </c>
      <c r="B14" s="11" t="s">
        <v>25</v>
      </c>
      <c r="C14" s="12">
        <v>19.25</v>
      </c>
      <c r="D14" s="13">
        <v>38.5</v>
      </c>
      <c r="E14" s="2"/>
      <c r="F14" s="2"/>
      <c r="G14" s="2"/>
      <c r="H14" s="11">
        <f t="shared" si="0"/>
        <v>0</v>
      </c>
      <c r="I14" s="12">
        <f t="shared" si="1"/>
        <v>0</v>
      </c>
    </row>
    <row r="15" spans="1:9" x14ac:dyDescent="0.3">
      <c r="A15" s="10" t="s">
        <v>26</v>
      </c>
      <c r="B15" s="11" t="s">
        <v>27</v>
      </c>
      <c r="C15" s="12">
        <v>3.75</v>
      </c>
      <c r="D15" s="13">
        <v>7.5</v>
      </c>
      <c r="E15" s="2"/>
      <c r="F15" s="2"/>
      <c r="G15" s="2"/>
      <c r="H15" s="11">
        <f t="shared" si="0"/>
        <v>0</v>
      </c>
      <c r="I15" s="12">
        <f t="shared" si="1"/>
        <v>0</v>
      </c>
    </row>
    <row r="16" spans="1:9" x14ac:dyDescent="0.3">
      <c r="A16" s="10" t="s">
        <v>28</v>
      </c>
      <c r="B16" s="11" t="s">
        <v>29</v>
      </c>
      <c r="C16" s="12">
        <v>11.5</v>
      </c>
      <c r="D16" s="13">
        <v>23</v>
      </c>
      <c r="E16" s="2"/>
      <c r="F16" s="2"/>
      <c r="G16" s="2"/>
      <c r="H16" s="11">
        <f t="shared" si="0"/>
        <v>0</v>
      </c>
      <c r="I16" s="12">
        <f t="shared" si="1"/>
        <v>0</v>
      </c>
    </row>
    <row r="17" spans="1:9" x14ac:dyDescent="0.3">
      <c r="A17" s="10" t="s">
        <v>30</v>
      </c>
      <c r="B17" s="11" t="s">
        <v>31</v>
      </c>
      <c r="C17" s="12">
        <v>19.25</v>
      </c>
      <c r="D17" s="13">
        <v>38.5</v>
      </c>
      <c r="E17" s="2"/>
      <c r="F17" s="2"/>
      <c r="G17" s="2"/>
      <c r="H17" s="11">
        <f t="shared" si="0"/>
        <v>0</v>
      </c>
      <c r="I17" s="12">
        <f t="shared" si="1"/>
        <v>0</v>
      </c>
    </row>
    <row r="18" spans="1:9" x14ac:dyDescent="0.3">
      <c r="A18" s="10" t="s">
        <v>32</v>
      </c>
      <c r="B18" s="11" t="s">
        <v>33</v>
      </c>
      <c r="C18" s="12">
        <v>3.75</v>
      </c>
      <c r="D18" s="13">
        <v>7.5</v>
      </c>
      <c r="E18" s="2"/>
      <c r="F18" s="2"/>
      <c r="G18" s="2"/>
      <c r="H18" s="11">
        <f t="shared" si="0"/>
        <v>0</v>
      </c>
      <c r="I18" s="12">
        <f t="shared" si="1"/>
        <v>0</v>
      </c>
    </row>
    <row r="19" spans="1:9" x14ac:dyDescent="0.3">
      <c r="A19" s="10" t="s">
        <v>34</v>
      </c>
      <c r="B19" s="11" t="s">
        <v>35</v>
      </c>
      <c r="C19" s="12">
        <v>11.5</v>
      </c>
      <c r="D19" s="13">
        <v>23</v>
      </c>
      <c r="E19" s="2"/>
      <c r="F19" s="2"/>
      <c r="G19" s="2"/>
      <c r="H19" s="11">
        <f t="shared" si="0"/>
        <v>0</v>
      </c>
      <c r="I19" s="12">
        <f t="shared" si="1"/>
        <v>0</v>
      </c>
    </row>
    <row r="20" spans="1:9" x14ac:dyDescent="0.3">
      <c r="A20" s="10" t="s">
        <v>36</v>
      </c>
      <c r="B20" s="11" t="s">
        <v>37</v>
      </c>
      <c r="C20" s="12">
        <v>19.25</v>
      </c>
      <c r="D20" s="13">
        <v>38.5</v>
      </c>
      <c r="E20" s="2"/>
      <c r="F20" s="2"/>
      <c r="G20" s="2"/>
      <c r="H20" s="11">
        <f t="shared" si="0"/>
        <v>0</v>
      </c>
      <c r="I20" s="12">
        <f t="shared" si="1"/>
        <v>0</v>
      </c>
    </row>
    <row r="21" spans="1:9" x14ac:dyDescent="0.3">
      <c r="A21" s="10" t="s">
        <v>123</v>
      </c>
      <c r="B21" s="11" t="s">
        <v>134</v>
      </c>
      <c r="C21" s="12">
        <v>3.75</v>
      </c>
      <c r="D21" s="13">
        <v>7.5</v>
      </c>
      <c r="E21" s="2"/>
      <c r="F21" s="2"/>
      <c r="G21" s="2"/>
      <c r="H21" s="11">
        <f t="shared" ref="H21:H23" si="2">SUM(E21:G21)</f>
        <v>0</v>
      </c>
      <c r="I21" s="12">
        <f t="shared" ref="I21:I23" si="3">H21*C21</f>
        <v>0</v>
      </c>
    </row>
    <row r="22" spans="1:9" x14ac:dyDescent="0.3">
      <c r="A22" s="10" t="s">
        <v>124</v>
      </c>
      <c r="B22" s="11" t="s">
        <v>135</v>
      </c>
      <c r="C22" s="12">
        <v>11.5</v>
      </c>
      <c r="D22" s="13">
        <v>23</v>
      </c>
      <c r="E22" s="2"/>
      <c r="F22" s="2"/>
      <c r="G22" s="2"/>
      <c r="H22" s="11">
        <f t="shared" si="2"/>
        <v>0</v>
      </c>
      <c r="I22" s="12">
        <f t="shared" si="3"/>
        <v>0</v>
      </c>
    </row>
    <row r="23" spans="1:9" x14ac:dyDescent="0.3">
      <c r="A23" s="10" t="s">
        <v>125</v>
      </c>
      <c r="B23" s="11" t="s">
        <v>136</v>
      </c>
      <c r="C23" s="12">
        <v>19.25</v>
      </c>
      <c r="D23" s="13">
        <v>38.5</v>
      </c>
      <c r="E23" s="2"/>
      <c r="F23" s="2"/>
      <c r="G23" s="2"/>
      <c r="H23" s="11">
        <f t="shared" si="2"/>
        <v>0</v>
      </c>
      <c r="I23" s="12">
        <f t="shared" si="3"/>
        <v>0</v>
      </c>
    </row>
    <row r="24" spans="1:9" x14ac:dyDescent="0.3">
      <c r="A24" s="10" t="s">
        <v>126</v>
      </c>
      <c r="B24" s="11" t="s">
        <v>137</v>
      </c>
      <c r="C24" s="12">
        <v>3.75</v>
      </c>
      <c r="D24" s="13">
        <v>7.5</v>
      </c>
      <c r="E24" s="2"/>
      <c r="F24" s="2"/>
      <c r="G24" s="2"/>
      <c r="H24" s="11">
        <f t="shared" ref="H24:H29" si="4">SUM(E24:G24)</f>
        <v>0</v>
      </c>
      <c r="I24" s="12">
        <f t="shared" ref="I24:I29" si="5">H24*C24</f>
        <v>0</v>
      </c>
    </row>
    <row r="25" spans="1:9" x14ac:dyDescent="0.3">
      <c r="A25" s="10" t="s">
        <v>127</v>
      </c>
      <c r="B25" s="11" t="s">
        <v>138</v>
      </c>
      <c r="C25" s="12">
        <v>11.5</v>
      </c>
      <c r="D25" s="13">
        <v>23</v>
      </c>
      <c r="E25" s="2"/>
      <c r="F25" s="2"/>
      <c r="G25" s="2"/>
      <c r="H25" s="11">
        <f t="shared" si="4"/>
        <v>0</v>
      </c>
      <c r="I25" s="12">
        <f t="shared" si="5"/>
        <v>0</v>
      </c>
    </row>
    <row r="26" spans="1:9" x14ac:dyDescent="0.3">
      <c r="A26" s="10" t="s">
        <v>128</v>
      </c>
      <c r="B26" s="11" t="s">
        <v>139</v>
      </c>
      <c r="C26" s="12">
        <v>19.25</v>
      </c>
      <c r="D26" s="13">
        <v>38.5</v>
      </c>
      <c r="E26" s="2"/>
      <c r="F26" s="2"/>
      <c r="G26" s="2"/>
      <c r="H26" s="11">
        <f t="shared" si="4"/>
        <v>0</v>
      </c>
      <c r="I26" s="12">
        <f t="shared" si="5"/>
        <v>0</v>
      </c>
    </row>
    <row r="27" spans="1:9" x14ac:dyDescent="0.3">
      <c r="A27" s="10" t="s">
        <v>147</v>
      </c>
      <c r="B27" s="11" t="s">
        <v>153</v>
      </c>
      <c r="C27" s="12">
        <v>3.75</v>
      </c>
      <c r="D27" s="13">
        <v>7.5</v>
      </c>
      <c r="E27" s="2"/>
      <c r="F27" s="2"/>
      <c r="G27" s="2"/>
      <c r="H27" s="11">
        <f t="shared" si="4"/>
        <v>0</v>
      </c>
      <c r="I27" s="12">
        <f t="shared" si="5"/>
        <v>0</v>
      </c>
    </row>
    <row r="28" spans="1:9" x14ac:dyDescent="0.3">
      <c r="A28" s="10" t="s">
        <v>148</v>
      </c>
      <c r="B28" s="11" t="s">
        <v>154</v>
      </c>
      <c r="C28" s="12">
        <v>11.5</v>
      </c>
      <c r="D28" s="13">
        <v>23</v>
      </c>
      <c r="E28" s="2"/>
      <c r="F28" s="2"/>
      <c r="G28" s="2"/>
      <c r="H28" s="11">
        <f t="shared" si="4"/>
        <v>0</v>
      </c>
      <c r="I28" s="12">
        <f t="shared" si="5"/>
        <v>0</v>
      </c>
    </row>
    <row r="29" spans="1:9" x14ac:dyDescent="0.3">
      <c r="A29" s="10" t="s">
        <v>149</v>
      </c>
      <c r="B29" s="11" t="s">
        <v>155</v>
      </c>
      <c r="C29" s="12">
        <v>19.25</v>
      </c>
      <c r="D29" s="13">
        <v>38.5</v>
      </c>
      <c r="E29" s="2"/>
      <c r="F29" s="2"/>
      <c r="G29" s="2"/>
      <c r="H29" s="11">
        <f t="shared" si="4"/>
        <v>0</v>
      </c>
      <c r="I29" s="12">
        <f t="shared" si="5"/>
        <v>0</v>
      </c>
    </row>
    <row r="30" spans="1:9" x14ac:dyDescent="0.3">
      <c r="A30" s="10" t="s">
        <v>150</v>
      </c>
      <c r="B30" s="11" t="s">
        <v>156</v>
      </c>
      <c r="C30" s="12">
        <v>3.75</v>
      </c>
      <c r="D30" s="13">
        <v>7.5</v>
      </c>
      <c r="E30" s="2"/>
      <c r="F30" s="2"/>
      <c r="G30" s="2"/>
      <c r="H30" s="11">
        <f t="shared" ref="H30:H32" si="6">SUM(E30:G30)</f>
        <v>0</v>
      </c>
      <c r="I30" s="12">
        <f t="shared" ref="I30:I32" si="7">H30*C30</f>
        <v>0</v>
      </c>
    </row>
    <row r="31" spans="1:9" x14ac:dyDescent="0.3">
      <c r="A31" s="10" t="s">
        <v>151</v>
      </c>
      <c r="B31" s="11" t="s">
        <v>157</v>
      </c>
      <c r="C31" s="12">
        <v>11.5</v>
      </c>
      <c r="D31" s="13">
        <v>23</v>
      </c>
      <c r="E31" s="2"/>
      <c r="F31" s="2"/>
      <c r="G31" s="2"/>
      <c r="H31" s="11">
        <f t="shared" si="6"/>
        <v>0</v>
      </c>
      <c r="I31" s="12">
        <f t="shared" si="7"/>
        <v>0</v>
      </c>
    </row>
    <row r="32" spans="1:9" x14ac:dyDescent="0.3">
      <c r="A32" s="10" t="s">
        <v>152</v>
      </c>
      <c r="B32" s="11" t="s">
        <v>158</v>
      </c>
      <c r="C32" s="12">
        <v>19.25</v>
      </c>
      <c r="D32" s="13">
        <v>38.5</v>
      </c>
      <c r="E32" s="2"/>
      <c r="F32" s="2"/>
      <c r="G32" s="2"/>
      <c r="H32" s="11">
        <f t="shared" si="6"/>
        <v>0</v>
      </c>
      <c r="I32" s="12">
        <f t="shared" si="7"/>
        <v>0</v>
      </c>
    </row>
    <row r="33" spans="1:9" x14ac:dyDescent="0.3">
      <c r="A33" s="10" t="s">
        <v>200</v>
      </c>
      <c r="B33" s="11" t="s">
        <v>203</v>
      </c>
      <c r="C33" s="12">
        <v>3.75</v>
      </c>
      <c r="D33" s="13">
        <v>7.5</v>
      </c>
      <c r="E33" s="2"/>
      <c r="F33" s="2"/>
      <c r="G33" s="2"/>
      <c r="H33" s="11">
        <f t="shared" ref="H33:H35" si="8">SUM(E33:G33)</f>
        <v>0</v>
      </c>
      <c r="I33" s="12">
        <f t="shared" ref="I33:I35" si="9">H33*C33</f>
        <v>0</v>
      </c>
    </row>
    <row r="34" spans="1:9" x14ac:dyDescent="0.3">
      <c r="A34" s="10" t="s">
        <v>201</v>
      </c>
      <c r="B34" s="11" t="s">
        <v>204</v>
      </c>
      <c r="C34" s="12">
        <v>11.5</v>
      </c>
      <c r="D34" s="13">
        <v>23</v>
      </c>
      <c r="E34" s="2"/>
      <c r="F34" s="2"/>
      <c r="G34" s="2"/>
      <c r="H34" s="11">
        <f t="shared" si="8"/>
        <v>0</v>
      </c>
      <c r="I34" s="12">
        <f t="shared" si="9"/>
        <v>0</v>
      </c>
    </row>
    <row r="35" spans="1:9" x14ac:dyDescent="0.3">
      <c r="A35" s="10" t="s">
        <v>202</v>
      </c>
      <c r="B35" s="11" t="s">
        <v>205</v>
      </c>
      <c r="C35" s="12">
        <v>19.25</v>
      </c>
      <c r="D35" s="13">
        <v>38.5</v>
      </c>
      <c r="E35" s="2"/>
      <c r="F35" s="2"/>
      <c r="G35" s="2"/>
      <c r="H35" s="11">
        <f t="shared" si="8"/>
        <v>0</v>
      </c>
      <c r="I35" s="12">
        <f t="shared" si="9"/>
        <v>0</v>
      </c>
    </row>
    <row r="36" spans="1:9" x14ac:dyDescent="0.3">
      <c r="A36" s="10" t="s">
        <v>159</v>
      </c>
      <c r="B36" s="11" t="s">
        <v>162</v>
      </c>
      <c r="C36" s="12">
        <v>3.75</v>
      </c>
      <c r="D36" s="13">
        <v>7.5</v>
      </c>
      <c r="E36" s="2"/>
      <c r="F36" s="2"/>
      <c r="G36" s="2"/>
      <c r="H36" s="11">
        <f t="shared" ref="H36:H38" si="10">SUM(E36:G36)</f>
        <v>0</v>
      </c>
      <c r="I36" s="12">
        <f t="shared" ref="I36:I38" si="11">H36*C36</f>
        <v>0</v>
      </c>
    </row>
    <row r="37" spans="1:9" x14ac:dyDescent="0.3">
      <c r="A37" s="10" t="s">
        <v>160</v>
      </c>
      <c r="B37" s="11" t="s">
        <v>163</v>
      </c>
      <c r="C37" s="12">
        <v>11.5</v>
      </c>
      <c r="D37" s="13">
        <v>23</v>
      </c>
      <c r="E37" s="2"/>
      <c r="F37" s="2"/>
      <c r="G37" s="2"/>
      <c r="H37" s="11">
        <f t="shared" si="10"/>
        <v>0</v>
      </c>
      <c r="I37" s="12">
        <f t="shared" si="11"/>
        <v>0</v>
      </c>
    </row>
    <row r="38" spans="1:9" x14ac:dyDescent="0.3">
      <c r="A38" s="10" t="s">
        <v>161</v>
      </c>
      <c r="B38" s="11" t="s">
        <v>164</v>
      </c>
      <c r="C38" s="12">
        <v>19.25</v>
      </c>
      <c r="D38" s="13">
        <v>38.5</v>
      </c>
      <c r="E38" s="2"/>
      <c r="F38" s="2"/>
      <c r="G38" s="2"/>
      <c r="H38" s="11">
        <f t="shared" si="10"/>
        <v>0</v>
      </c>
      <c r="I38" s="12">
        <f t="shared" si="11"/>
        <v>0</v>
      </c>
    </row>
    <row r="39" spans="1:9" x14ac:dyDescent="0.3">
      <c r="A39" s="10" t="s">
        <v>129</v>
      </c>
      <c r="B39" s="11" t="s">
        <v>140</v>
      </c>
      <c r="C39" s="12">
        <v>2.5</v>
      </c>
      <c r="D39" s="13">
        <v>5</v>
      </c>
      <c r="E39" s="2"/>
      <c r="F39" s="2"/>
      <c r="G39" s="2"/>
      <c r="H39" s="11">
        <f t="shared" ref="H39:H41" si="12">SUM(E39:G39)</f>
        <v>0</v>
      </c>
      <c r="I39" s="12">
        <f t="shared" ref="I39:I41" si="13">H39*C39</f>
        <v>0</v>
      </c>
    </row>
    <row r="40" spans="1:9" x14ac:dyDescent="0.3">
      <c r="A40" s="10" t="s">
        <v>130</v>
      </c>
      <c r="B40" s="11" t="s">
        <v>141</v>
      </c>
      <c r="C40" s="12">
        <v>6</v>
      </c>
      <c r="D40" s="13">
        <v>12</v>
      </c>
      <c r="E40" s="2"/>
      <c r="F40" s="2"/>
      <c r="G40" s="2"/>
      <c r="H40" s="11">
        <f t="shared" si="12"/>
        <v>0</v>
      </c>
      <c r="I40" s="12">
        <f t="shared" si="13"/>
        <v>0</v>
      </c>
    </row>
    <row r="41" spans="1:9" x14ac:dyDescent="0.3">
      <c r="A41" s="10" t="s">
        <v>131</v>
      </c>
      <c r="B41" s="11" t="s">
        <v>142</v>
      </c>
      <c r="C41" s="12">
        <v>10</v>
      </c>
      <c r="D41" s="13">
        <v>20</v>
      </c>
      <c r="E41" s="2"/>
      <c r="F41" s="2"/>
      <c r="G41" s="2"/>
      <c r="H41" s="11">
        <f t="shared" si="12"/>
        <v>0</v>
      </c>
      <c r="I41" s="12">
        <f t="shared" si="13"/>
        <v>0</v>
      </c>
    </row>
    <row r="42" spans="1:9" x14ac:dyDescent="0.3">
      <c r="A42" s="10" t="s">
        <v>132</v>
      </c>
      <c r="B42" s="11" t="s">
        <v>146</v>
      </c>
      <c r="C42" s="12">
        <v>2</v>
      </c>
      <c r="D42" s="13">
        <v>4</v>
      </c>
      <c r="E42" s="2"/>
      <c r="F42" s="2"/>
      <c r="G42" s="2"/>
      <c r="H42" s="11">
        <f t="shared" ref="H42:H44" si="14">SUM(E42:G42)</f>
        <v>0</v>
      </c>
      <c r="I42" s="12">
        <f t="shared" ref="I42:I44" si="15">H42*C42</f>
        <v>0</v>
      </c>
    </row>
    <row r="43" spans="1:9" x14ac:dyDescent="0.3">
      <c r="A43" s="10" t="s">
        <v>133</v>
      </c>
      <c r="B43" s="11" t="s">
        <v>145</v>
      </c>
      <c r="C43" s="12">
        <v>5</v>
      </c>
      <c r="D43" s="13">
        <v>10</v>
      </c>
      <c r="E43" s="2"/>
      <c r="F43" s="2"/>
      <c r="G43" s="2"/>
      <c r="H43" s="11">
        <f t="shared" si="14"/>
        <v>0</v>
      </c>
      <c r="I43" s="12">
        <f t="shared" si="15"/>
        <v>0</v>
      </c>
    </row>
    <row r="44" spans="1:9" x14ac:dyDescent="0.3">
      <c r="A44" s="10" t="s">
        <v>143</v>
      </c>
      <c r="B44" s="11" t="s">
        <v>144</v>
      </c>
      <c r="C44" s="12">
        <v>7.5</v>
      </c>
      <c r="D44" s="13">
        <v>15</v>
      </c>
      <c r="E44" s="2"/>
      <c r="F44" s="2"/>
      <c r="G44" s="2"/>
      <c r="H44" s="11">
        <f t="shared" si="14"/>
        <v>0</v>
      </c>
      <c r="I44" s="12">
        <f t="shared" si="15"/>
        <v>0</v>
      </c>
    </row>
    <row r="45" spans="1:9" x14ac:dyDescent="0.3">
      <c r="A45" s="14"/>
      <c r="B45" s="15"/>
      <c r="C45" s="15"/>
      <c r="D45" s="16"/>
      <c r="E45" s="15"/>
      <c r="F45" s="15"/>
      <c r="G45" s="15"/>
      <c r="H45" s="15"/>
      <c r="I45" s="15"/>
    </row>
    <row r="46" spans="1:9" x14ac:dyDescent="0.3">
      <c r="A46" s="5" t="s">
        <v>38</v>
      </c>
      <c r="B46" s="6" t="s">
        <v>6</v>
      </c>
      <c r="C46" s="7" t="s">
        <v>7</v>
      </c>
      <c r="D46" s="8" t="s">
        <v>8</v>
      </c>
      <c r="E46" s="6" t="s">
        <v>9</v>
      </c>
      <c r="F46" s="6" t="s">
        <v>10</v>
      </c>
      <c r="G46" s="6" t="s">
        <v>11</v>
      </c>
      <c r="H46" s="9" t="s">
        <v>12</v>
      </c>
      <c r="I46" s="6" t="s">
        <v>13</v>
      </c>
    </row>
    <row r="47" spans="1:9" x14ac:dyDescent="0.3">
      <c r="A47" s="10" t="s">
        <v>16</v>
      </c>
      <c r="B47" s="11" t="s">
        <v>39</v>
      </c>
      <c r="C47" s="12">
        <v>11.5</v>
      </c>
      <c r="D47" s="13">
        <v>23</v>
      </c>
      <c r="E47" s="2"/>
      <c r="F47" s="2"/>
      <c r="G47" s="2"/>
      <c r="H47" s="11">
        <f t="shared" ref="H47:H54" si="16">SUM(E47:G47)</f>
        <v>0</v>
      </c>
      <c r="I47" s="12">
        <f t="shared" ref="I47:I54" si="17">H47*C47</f>
        <v>0</v>
      </c>
    </row>
    <row r="48" spans="1:9" x14ac:dyDescent="0.3">
      <c r="A48" s="10" t="s">
        <v>18</v>
      </c>
      <c r="B48" s="11" t="s">
        <v>40</v>
      </c>
      <c r="C48" s="12">
        <v>19.25</v>
      </c>
      <c r="D48" s="13">
        <v>38.5</v>
      </c>
      <c r="E48" s="2"/>
      <c r="F48" s="2"/>
      <c r="G48" s="2"/>
      <c r="H48" s="11">
        <f t="shared" si="16"/>
        <v>0</v>
      </c>
      <c r="I48" s="12">
        <f t="shared" si="17"/>
        <v>0</v>
      </c>
    </row>
    <row r="49" spans="1:9" x14ac:dyDescent="0.3">
      <c r="A49" s="10" t="s">
        <v>22</v>
      </c>
      <c r="B49" s="11" t="s">
        <v>41</v>
      </c>
      <c r="C49" s="12">
        <v>11.5</v>
      </c>
      <c r="D49" s="13">
        <v>23</v>
      </c>
      <c r="E49" s="2"/>
      <c r="F49" s="2"/>
      <c r="G49" s="2"/>
      <c r="H49" s="11">
        <f t="shared" si="16"/>
        <v>0</v>
      </c>
      <c r="I49" s="12">
        <f t="shared" si="17"/>
        <v>0</v>
      </c>
    </row>
    <row r="50" spans="1:9" x14ac:dyDescent="0.3">
      <c r="A50" s="10" t="s">
        <v>24</v>
      </c>
      <c r="B50" s="11" t="s">
        <v>42</v>
      </c>
      <c r="C50" s="12">
        <v>19.25</v>
      </c>
      <c r="D50" s="13">
        <v>38.5</v>
      </c>
      <c r="E50" s="2"/>
      <c r="F50" s="2"/>
      <c r="G50" s="2"/>
      <c r="H50" s="11">
        <f t="shared" si="16"/>
        <v>0</v>
      </c>
      <c r="I50" s="12">
        <f t="shared" si="17"/>
        <v>0</v>
      </c>
    </row>
    <row r="51" spans="1:9" x14ac:dyDescent="0.3">
      <c r="A51" s="10" t="s">
        <v>28</v>
      </c>
      <c r="B51" s="11" t="s">
        <v>43</v>
      </c>
      <c r="C51" s="12">
        <v>11.5</v>
      </c>
      <c r="D51" s="13">
        <v>23</v>
      </c>
      <c r="E51" s="2"/>
      <c r="F51" s="2"/>
      <c r="G51" s="2"/>
      <c r="H51" s="11">
        <f t="shared" si="16"/>
        <v>0</v>
      </c>
      <c r="I51" s="12">
        <f t="shared" si="17"/>
        <v>0</v>
      </c>
    </row>
    <row r="52" spans="1:9" x14ac:dyDescent="0.3">
      <c r="A52" s="10" t="s">
        <v>30</v>
      </c>
      <c r="B52" s="11" t="s">
        <v>44</v>
      </c>
      <c r="C52" s="12">
        <v>19.25</v>
      </c>
      <c r="D52" s="13">
        <v>38.5</v>
      </c>
      <c r="E52" s="2"/>
      <c r="F52" s="2"/>
      <c r="G52" s="2"/>
      <c r="H52" s="11">
        <f t="shared" si="16"/>
        <v>0</v>
      </c>
      <c r="I52" s="12">
        <f t="shared" si="17"/>
        <v>0</v>
      </c>
    </row>
    <row r="53" spans="1:9" x14ac:dyDescent="0.3">
      <c r="A53" s="10" t="s">
        <v>45</v>
      </c>
      <c r="B53" s="11" t="s">
        <v>46</v>
      </c>
      <c r="C53" s="12">
        <v>11.5</v>
      </c>
      <c r="D53" s="13">
        <v>23</v>
      </c>
      <c r="E53" s="2"/>
      <c r="F53" s="2"/>
      <c r="G53" s="2"/>
      <c r="H53" s="11">
        <f t="shared" si="16"/>
        <v>0</v>
      </c>
      <c r="I53" s="12">
        <f t="shared" si="17"/>
        <v>0</v>
      </c>
    </row>
    <row r="54" spans="1:9" x14ac:dyDescent="0.3">
      <c r="A54" s="10" t="s">
        <v>47</v>
      </c>
      <c r="B54" s="11" t="s">
        <v>48</v>
      </c>
      <c r="C54" s="12">
        <v>19.25</v>
      </c>
      <c r="D54" s="13">
        <v>38.5</v>
      </c>
      <c r="E54" s="2"/>
      <c r="F54" s="2"/>
      <c r="G54" s="2"/>
      <c r="H54" s="11">
        <f t="shared" si="16"/>
        <v>0</v>
      </c>
      <c r="I54" s="12">
        <f t="shared" si="17"/>
        <v>0</v>
      </c>
    </row>
    <row r="55" spans="1:9" x14ac:dyDescent="0.3">
      <c r="A55" s="10" t="s">
        <v>206</v>
      </c>
      <c r="B55" s="11" t="s">
        <v>208</v>
      </c>
      <c r="C55" s="12">
        <v>11.5</v>
      </c>
      <c r="D55" s="13">
        <v>23</v>
      </c>
      <c r="E55" s="2"/>
      <c r="F55" s="2"/>
      <c r="G55" s="2"/>
      <c r="H55" s="11">
        <f t="shared" ref="H55:H56" si="18">SUM(E55:G55)</f>
        <v>0</v>
      </c>
      <c r="I55" s="12">
        <f t="shared" ref="I55:I56" si="19">H55*C55</f>
        <v>0</v>
      </c>
    </row>
    <row r="56" spans="1:9" x14ac:dyDescent="0.3">
      <c r="A56" s="10" t="s">
        <v>207</v>
      </c>
      <c r="B56" s="11" t="s">
        <v>209</v>
      </c>
      <c r="C56" s="12">
        <v>19.25</v>
      </c>
      <c r="D56" s="13">
        <v>38.5</v>
      </c>
      <c r="E56" s="2"/>
      <c r="F56" s="2"/>
      <c r="G56" s="2"/>
      <c r="H56" s="11">
        <f t="shared" si="18"/>
        <v>0</v>
      </c>
      <c r="I56" s="12">
        <f t="shared" si="19"/>
        <v>0</v>
      </c>
    </row>
    <row r="57" spans="1:9" x14ac:dyDescent="0.3">
      <c r="A57" s="14"/>
      <c r="B57" s="15"/>
      <c r="C57" s="15"/>
      <c r="D57" s="16"/>
      <c r="E57" s="15"/>
      <c r="F57" s="15"/>
      <c r="G57" s="15"/>
      <c r="H57" s="15"/>
      <c r="I57" s="15"/>
    </row>
    <row r="58" spans="1:9" x14ac:dyDescent="0.3">
      <c r="A58" s="5" t="s">
        <v>49</v>
      </c>
      <c r="B58" s="6" t="s">
        <v>6</v>
      </c>
      <c r="C58" s="7" t="s">
        <v>7</v>
      </c>
      <c r="D58" s="8" t="s">
        <v>8</v>
      </c>
      <c r="E58" s="6" t="s">
        <v>9</v>
      </c>
      <c r="F58" s="6" t="s">
        <v>10</v>
      </c>
      <c r="G58" s="6" t="s">
        <v>11</v>
      </c>
      <c r="H58" s="9" t="s">
        <v>12</v>
      </c>
      <c r="I58" s="6" t="s">
        <v>13</v>
      </c>
    </row>
    <row r="59" spans="1:9" x14ac:dyDescent="0.3">
      <c r="A59" s="10" t="s">
        <v>50</v>
      </c>
      <c r="B59" s="11" t="s">
        <v>51</v>
      </c>
      <c r="C59" s="12">
        <v>11.5</v>
      </c>
      <c r="D59" s="13">
        <v>23</v>
      </c>
      <c r="E59" s="2"/>
      <c r="F59" s="2"/>
      <c r="G59" s="2"/>
      <c r="H59" s="11">
        <f t="shared" ref="H59:H62" si="20">SUM(E59:G59)</f>
        <v>0</v>
      </c>
      <c r="I59" s="12">
        <f t="shared" ref="I59:I62" si="21">H59*C59</f>
        <v>0</v>
      </c>
    </row>
    <row r="60" spans="1:9" x14ac:dyDescent="0.3">
      <c r="A60" s="10" t="s">
        <v>52</v>
      </c>
      <c r="B60" s="11" t="s">
        <v>53</v>
      </c>
      <c r="C60" s="12">
        <v>11.5</v>
      </c>
      <c r="D60" s="13">
        <v>23</v>
      </c>
      <c r="E60" s="2"/>
      <c r="F60" s="2"/>
      <c r="G60" s="22"/>
      <c r="H60" s="11">
        <f t="shared" si="20"/>
        <v>0</v>
      </c>
      <c r="I60" s="12">
        <f t="shared" si="21"/>
        <v>0</v>
      </c>
    </row>
    <row r="61" spans="1:9" x14ac:dyDescent="0.3">
      <c r="A61" s="10" t="s">
        <v>54</v>
      </c>
      <c r="B61" s="11" t="s">
        <v>55</v>
      </c>
      <c r="C61" s="12">
        <v>11.5</v>
      </c>
      <c r="D61" s="13">
        <v>23</v>
      </c>
      <c r="E61" s="2"/>
      <c r="F61" s="2"/>
      <c r="G61" s="2"/>
      <c r="H61" s="11">
        <f>SUM(E61:G61)</f>
        <v>0</v>
      </c>
      <c r="I61" s="12">
        <f t="shared" si="21"/>
        <v>0</v>
      </c>
    </row>
    <row r="62" spans="1:9" x14ac:dyDescent="0.3">
      <c r="A62" s="10" t="s">
        <v>56</v>
      </c>
      <c r="B62" s="11" t="s">
        <v>57</v>
      </c>
      <c r="C62" s="12">
        <v>11.5</v>
      </c>
      <c r="D62" s="13">
        <v>23</v>
      </c>
      <c r="E62" s="2"/>
      <c r="F62" s="2"/>
      <c r="G62" s="2"/>
      <c r="H62" s="11">
        <f t="shared" si="20"/>
        <v>0</v>
      </c>
      <c r="I62" s="12">
        <f t="shared" si="21"/>
        <v>0</v>
      </c>
    </row>
    <row r="63" spans="1:9" x14ac:dyDescent="0.3">
      <c r="A63" s="17"/>
      <c r="B63" s="18"/>
      <c r="C63" s="19"/>
      <c r="D63" s="20"/>
      <c r="E63" s="18"/>
      <c r="F63" s="18"/>
      <c r="G63" s="18"/>
      <c r="H63" s="18"/>
      <c r="I63" s="19"/>
    </row>
    <row r="64" spans="1:9" x14ac:dyDescent="0.3">
      <c r="A64" s="5" t="s">
        <v>58</v>
      </c>
      <c r="B64" s="6" t="s">
        <v>6</v>
      </c>
      <c r="C64" s="7" t="s">
        <v>7</v>
      </c>
      <c r="D64" s="8" t="s">
        <v>8</v>
      </c>
      <c r="E64" s="6" t="s">
        <v>9</v>
      </c>
      <c r="F64" s="6" t="s">
        <v>10</v>
      </c>
      <c r="G64" s="6" t="s">
        <v>11</v>
      </c>
      <c r="H64" s="9" t="s">
        <v>12</v>
      </c>
      <c r="I64" s="6" t="s">
        <v>13</v>
      </c>
    </row>
    <row r="65" spans="1:9" x14ac:dyDescent="0.3">
      <c r="A65" s="10" t="s">
        <v>59</v>
      </c>
      <c r="B65" s="11" t="s">
        <v>60</v>
      </c>
      <c r="C65" s="12">
        <v>16.5</v>
      </c>
      <c r="D65" s="13">
        <v>33</v>
      </c>
      <c r="E65" s="2"/>
      <c r="F65" s="2"/>
      <c r="G65" s="2"/>
      <c r="H65" s="11">
        <f t="shared" ref="H65:H71" si="22">SUM(E65:G65)</f>
        <v>0</v>
      </c>
      <c r="I65" s="12">
        <f t="shared" ref="I65:I71" si="23">H65*C65</f>
        <v>0</v>
      </c>
    </row>
    <row r="66" spans="1:9" x14ac:dyDescent="0.3">
      <c r="A66" s="10" t="s">
        <v>61</v>
      </c>
      <c r="B66" s="11" t="s">
        <v>62</v>
      </c>
      <c r="C66" s="12">
        <v>2.75</v>
      </c>
      <c r="D66" s="13">
        <v>5.5</v>
      </c>
      <c r="E66" s="2"/>
      <c r="F66" s="2"/>
      <c r="G66" s="2"/>
      <c r="H66" s="11">
        <f t="shared" si="22"/>
        <v>0</v>
      </c>
      <c r="I66" s="12">
        <f t="shared" si="23"/>
        <v>0</v>
      </c>
    </row>
    <row r="67" spans="1:9" x14ac:dyDescent="0.3">
      <c r="A67" s="10" t="s">
        <v>63</v>
      </c>
      <c r="B67" s="11" t="s">
        <v>64</v>
      </c>
      <c r="C67" s="12">
        <v>2.75</v>
      </c>
      <c r="D67" s="13">
        <v>5.5</v>
      </c>
      <c r="E67" s="2"/>
      <c r="F67" s="2"/>
      <c r="G67" s="2"/>
      <c r="H67" s="11">
        <f t="shared" si="22"/>
        <v>0</v>
      </c>
      <c r="I67" s="12">
        <f t="shared" si="23"/>
        <v>0</v>
      </c>
    </row>
    <row r="68" spans="1:9" x14ac:dyDescent="0.3">
      <c r="A68" s="10" t="s">
        <v>65</v>
      </c>
      <c r="B68" s="11" t="s">
        <v>66</v>
      </c>
      <c r="C68" s="12">
        <f>D68/2</f>
        <v>8.25</v>
      </c>
      <c r="D68" s="13">
        <v>16.5</v>
      </c>
      <c r="E68" s="2"/>
      <c r="F68" s="2"/>
      <c r="G68" s="2"/>
      <c r="H68" s="11">
        <f t="shared" si="22"/>
        <v>0</v>
      </c>
      <c r="I68" s="12">
        <f t="shared" si="23"/>
        <v>0</v>
      </c>
    </row>
    <row r="69" spans="1:9" x14ac:dyDescent="0.3">
      <c r="A69" s="10" t="s">
        <v>67</v>
      </c>
      <c r="B69" s="11" t="s">
        <v>68</v>
      </c>
      <c r="C69" s="12">
        <f>D69/2</f>
        <v>8.25</v>
      </c>
      <c r="D69" s="13">
        <v>16.5</v>
      </c>
      <c r="E69" s="2"/>
      <c r="F69" s="2"/>
      <c r="G69" s="2"/>
      <c r="H69" s="11">
        <f t="shared" si="22"/>
        <v>0</v>
      </c>
      <c r="I69" s="12">
        <f t="shared" si="23"/>
        <v>0</v>
      </c>
    </row>
    <row r="70" spans="1:9" x14ac:dyDescent="0.3">
      <c r="A70" s="10" t="s">
        <v>69</v>
      </c>
      <c r="B70" s="11" t="s">
        <v>70</v>
      </c>
      <c r="C70" s="12">
        <f>D70/2</f>
        <v>13.75</v>
      </c>
      <c r="D70" s="13">
        <v>27.5</v>
      </c>
      <c r="E70" s="2"/>
      <c r="F70" s="2"/>
      <c r="G70" s="2"/>
      <c r="H70" s="11">
        <f t="shared" si="22"/>
        <v>0</v>
      </c>
      <c r="I70" s="12">
        <f t="shared" si="23"/>
        <v>0</v>
      </c>
    </row>
    <row r="71" spans="1:9" x14ac:dyDescent="0.3">
      <c r="A71" s="10" t="s">
        <v>71</v>
      </c>
      <c r="B71" s="11" t="s">
        <v>72</v>
      </c>
      <c r="C71" s="12">
        <f>D71/2</f>
        <v>13.75</v>
      </c>
      <c r="D71" s="13">
        <v>27.5</v>
      </c>
      <c r="E71" s="2"/>
      <c r="F71" s="2"/>
      <c r="G71" s="2"/>
      <c r="H71" s="11">
        <f t="shared" si="22"/>
        <v>0</v>
      </c>
      <c r="I71" s="12">
        <f t="shared" si="23"/>
        <v>0</v>
      </c>
    </row>
    <row r="72" spans="1:9" x14ac:dyDescent="0.3">
      <c r="A72" s="14"/>
      <c r="B72" s="15"/>
      <c r="C72" s="15"/>
      <c r="D72" s="16"/>
      <c r="E72" s="15"/>
      <c r="F72" s="15"/>
      <c r="G72" s="15"/>
      <c r="H72" s="15"/>
      <c r="I72" s="15"/>
    </row>
    <row r="73" spans="1:9" x14ac:dyDescent="0.3">
      <c r="A73" s="5" t="s">
        <v>73</v>
      </c>
      <c r="B73" s="6" t="s">
        <v>6</v>
      </c>
      <c r="C73" s="7" t="s">
        <v>7</v>
      </c>
      <c r="D73" s="8" t="s">
        <v>8</v>
      </c>
      <c r="E73" s="6" t="s">
        <v>9</v>
      </c>
      <c r="F73" s="6" t="s">
        <v>10</v>
      </c>
      <c r="G73" s="6" t="s">
        <v>11</v>
      </c>
      <c r="H73" s="9" t="s">
        <v>12</v>
      </c>
      <c r="I73" s="6" t="s">
        <v>13</v>
      </c>
    </row>
    <row r="74" spans="1:9" x14ac:dyDescent="0.3">
      <c r="A74" s="10" t="s">
        <v>74</v>
      </c>
      <c r="B74" s="11" t="s">
        <v>75</v>
      </c>
      <c r="C74" s="12">
        <v>14</v>
      </c>
      <c r="D74" s="13">
        <v>28</v>
      </c>
      <c r="E74" s="2"/>
      <c r="F74" s="2"/>
      <c r="G74" s="2"/>
      <c r="H74" s="11">
        <f t="shared" ref="H74:H77" si="24">SUM(E74:G74)</f>
        <v>0</v>
      </c>
      <c r="I74" s="12">
        <f t="shared" ref="I74:I77" si="25">H74*C74</f>
        <v>0</v>
      </c>
    </row>
    <row r="75" spans="1:9" x14ac:dyDescent="0.3">
      <c r="A75" s="10" t="s">
        <v>76</v>
      </c>
      <c r="B75" s="11" t="s">
        <v>77</v>
      </c>
      <c r="C75" s="12">
        <v>14</v>
      </c>
      <c r="D75" s="13">
        <v>28</v>
      </c>
      <c r="E75" s="2"/>
      <c r="F75" s="2"/>
      <c r="G75" s="2"/>
      <c r="H75" s="11">
        <f t="shared" si="24"/>
        <v>0</v>
      </c>
      <c r="I75" s="12">
        <f t="shared" si="25"/>
        <v>0</v>
      </c>
    </row>
    <row r="76" spans="1:9" x14ac:dyDescent="0.3">
      <c r="A76" s="10" t="s">
        <v>78</v>
      </c>
      <c r="B76" s="11" t="s">
        <v>79</v>
      </c>
      <c r="C76" s="12">
        <v>11.5</v>
      </c>
      <c r="D76" s="13">
        <v>23</v>
      </c>
      <c r="E76" s="2"/>
      <c r="F76" s="2"/>
      <c r="G76" s="2"/>
      <c r="H76" s="11">
        <f t="shared" si="24"/>
        <v>0</v>
      </c>
      <c r="I76" s="12">
        <f t="shared" si="25"/>
        <v>0</v>
      </c>
    </row>
    <row r="77" spans="1:9" x14ac:dyDescent="0.3">
      <c r="A77" s="10" t="s">
        <v>80</v>
      </c>
      <c r="B77" s="11" t="s">
        <v>81</v>
      </c>
      <c r="C77" s="12">
        <v>16.5</v>
      </c>
      <c r="D77" s="13">
        <v>33</v>
      </c>
      <c r="E77" s="2"/>
      <c r="F77" s="2"/>
      <c r="G77" s="2"/>
      <c r="H77" s="11">
        <f t="shared" si="24"/>
        <v>0</v>
      </c>
      <c r="I77" s="12">
        <f t="shared" si="25"/>
        <v>0</v>
      </c>
    </row>
    <row r="78" spans="1:9" x14ac:dyDescent="0.3">
      <c r="A78" s="14"/>
      <c r="B78" s="15"/>
      <c r="C78" s="15"/>
      <c r="D78" s="16"/>
      <c r="E78" s="15"/>
      <c r="F78" s="15"/>
      <c r="G78" s="15"/>
      <c r="H78" s="15"/>
      <c r="I78" s="15"/>
    </row>
    <row r="79" spans="1:9" x14ac:dyDescent="0.3">
      <c r="A79" s="5" t="s">
        <v>82</v>
      </c>
      <c r="B79" s="6" t="s">
        <v>6</v>
      </c>
      <c r="C79" s="7" t="s">
        <v>7</v>
      </c>
      <c r="D79" s="8" t="s">
        <v>8</v>
      </c>
      <c r="E79" s="6" t="s">
        <v>9</v>
      </c>
      <c r="F79" s="6" t="s">
        <v>10</v>
      </c>
      <c r="G79" s="6" t="s">
        <v>11</v>
      </c>
      <c r="H79" s="9" t="s">
        <v>12</v>
      </c>
      <c r="I79" s="6" t="s">
        <v>13</v>
      </c>
    </row>
    <row r="80" spans="1:9" x14ac:dyDescent="0.3">
      <c r="A80" s="10" t="s">
        <v>83</v>
      </c>
      <c r="B80" s="11" t="s">
        <v>84</v>
      </c>
      <c r="C80" s="12">
        <f>D80/2</f>
        <v>13.75</v>
      </c>
      <c r="D80" s="13">
        <v>27.5</v>
      </c>
      <c r="E80" s="2"/>
      <c r="F80" s="2"/>
      <c r="G80" s="2"/>
      <c r="H80" s="11">
        <f t="shared" ref="H80:H83" si="26">SUM(E80:G80)</f>
        <v>0</v>
      </c>
      <c r="I80" s="12">
        <f t="shared" ref="I80:I83" si="27">H80*C80</f>
        <v>0</v>
      </c>
    </row>
    <row r="81" spans="1:9" x14ac:dyDescent="0.3">
      <c r="A81" s="10" t="s">
        <v>85</v>
      </c>
      <c r="B81" s="11" t="s">
        <v>86</v>
      </c>
      <c r="C81" s="12">
        <f>D81/2</f>
        <v>16.5</v>
      </c>
      <c r="D81" s="13">
        <v>33</v>
      </c>
      <c r="E81" s="2"/>
      <c r="F81" s="2"/>
      <c r="G81" s="2"/>
      <c r="H81" s="11">
        <f t="shared" si="26"/>
        <v>0</v>
      </c>
      <c r="I81" s="12">
        <f t="shared" si="27"/>
        <v>0</v>
      </c>
    </row>
    <row r="82" spans="1:9" x14ac:dyDescent="0.3">
      <c r="A82" s="10" t="s">
        <v>87</v>
      </c>
      <c r="B82" s="11" t="s">
        <v>88</v>
      </c>
      <c r="C82" s="12">
        <f>D82/2</f>
        <v>8.75</v>
      </c>
      <c r="D82" s="13">
        <v>17.5</v>
      </c>
      <c r="E82" s="2"/>
      <c r="F82" s="2"/>
      <c r="G82" s="2"/>
      <c r="H82" s="11">
        <f t="shared" si="26"/>
        <v>0</v>
      </c>
      <c r="I82" s="12">
        <f t="shared" si="27"/>
        <v>0</v>
      </c>
    </row>
    <row r="83" spans="1:9" x14ac:dyDescent="0.3">
      <c r="A83" s="10" t="s">
        <v>89</v>
      </c>
      <c r="B83" s="11" t="s">
        <v>90</v>
      </c>
      <c r="C83" s="12">
        <f>D83/2</f>
        <v>11.5</v>
      </c>
      <c r="D83" s="13">
        <v>23</v>
      </c>
      <c r="E83" s="2"/>
      <c r="F83" s="2"/>
      <c r="G83" s="2"/>
      <c r="H83" s="11">
        <f t="shared" si="26"/>
        <v>0</v>
      </c>
      <c r="I83" s="12">
        <f t="shared" si="27"/>
        <v>0</v>
      </c>
    </row>
    <row r="84" spans="1:9" x14ac:dyDescent="0.3">
      <c r="A84" s="14"/>
      <c r="B84" s="15"/>
      <c r="C84" s="15"/>
      <c r="D84" s="16"/>
      <c r="E84" s="15"/>
      <c r="F84" s="15"/>
      <c r="G84" s="15"/>
      <c r="H84" s="15"/>
      <c r="I84" s="15"/>
    </row>
    <row r="85" spans="1:9" x14ac:dyDescent="0.3">
      <c r="A85" s="5" t="s">
        <v>93</v>
      </c>
      <c r="B85" s="6" t="s">
        <v>6</v>
      </c>
      <c r="C85" s="7" t="s">
        <v>7</v>
      </c>
      <c r="D85" s="8" t="s">
        <v>8</v>
      </c>
      <c r="E85" s="6" t="s">
        <v>9</v>
      </c>
      <c r="F85" s="6" t="s">
        <v>10</v>
      </c>
      <c r="G85" s="6" t="s">
        <v>11</v>
      </c>
      <c r="H85" s="9" t="s">
        <v>12</v>
      </c>
      <c r="I85" s="6" t="s">
        <v>13</v>
      </c>
    </row>
    <row r="86" spans="1:9" x14ac:dyDescent="0.3">
      <c r="A86" s="10" t="s">
        <v>94</v>
      </c>
      <c r="B86" s="11" t="s">
        <v>95</v>
      </c>
      <c r="C86" s="12">
        <v>11.5</v>
      </c>
      <c r="D86" s="13">
        <v>23</v>
      </c>
      <c r="E86" s="2"/>
      <c r="F86" s="2"/>
      <c r="G86" s="2"/>
      <c r="H86" s="11">
        <f t="shared" ref="H86:H87" si="28">SUM(E86:G86)</f>
        <v>0</v>
      </c>
      <c r="I86" s="12">
        <f t="shared" ref="I86:I87" si="29">H86*C86</f>
        <v>0</v>
      </c>
    </row>
    <row r="87" spans="1:9" x14ac:dyDescent="0.3">
      <c r="A87" s="10" t="s">
        <v>52</v>
      </c>
      <c r="B87" s="11" t="s">
        <v>96</v>
      </c>
      <c r="C87" s="12">
        <v>11.5</v>
      </c>
      <c r="D87" s="13">
        <v>23</v>
      </c>
      <c r="E87" s="2"/>
      <c r="F87" s="2"/>
      <c r="G87" s="2"/>
      <c r="H87" s="11">
        <f t="shared" si="28"/>
        <v>0</v>
      </c>
      <c r="I87" s="12">
        <f t="shared" si="29"/>
        <v>0</v>
      </c>
    </row>
    <row r="88" spans="1:9" x14ac:dyDescent="0.3">
      <c r="A88" s="10" t="s">
        <v>54</v>
      </c>
      <c r="B88" s="11" t="s">
        <v>177</v>
      </c>
      <c r="C88" s="12">
        <v>11.5</v>
      </c>
      <c r="D88" s="13">
        <v>23</v>
      </c>
      <c r="E88" s="2"/>
      <c r="F88" s="2"/>
      <c r="G88" s="2"/>
      <c r="H88" s="11">
        <f t="shared" ref="H88" si="30">SUM(E88:G88)</f>
        <v>0</v>
      </c>
      <c r="I88" s="12">
        <f t="shared" ref="I88" si="31">H88*C88</f>
        <v>0</v>
      </c>
    </row>
    <row r="89" spans="1:9" x14ac:dyDescent="0.3">
      <c r="A89" s="10" t="s">
        <v>190</v>
      </c>
      <c r="B89" s="11" t="s">
        <v>215</v>
      </c>
      <c r="C89" s="12">
        <v>5</v>
      </c>
      <c r="D89" s="13">
        <v>10</v>
      </c>
      <c r="E89" s="2"/>
      <c r="F89" s="2"/>
      <c r="G89" s="2"/>
      <c r="H89" s="11">
        <f t="shared" ref="H89:H90" si="32">SUM(E89:G89)</f>
        <v>0</v>
      </c>
      <c r="I89" s="12">
        <f t="shared" ref="I89:I90" si="33">H89*C89</f>
        <v>0</v>
      </c>
    </row>
    <row r="90" spans="1:9" x14ac:dyDescent="0.3">
      <c r="A90" s="10" t="s">
        <v>212</v>
      </c>
      <c r="B90" s="11" t="s">
        <v>214</v>
      </c>
      <c r="C90" s="12">
        <v>6</v>
      </c>
      <c r="D90" s="13">
        <v>12</v>
      </c>
      <c r="E90" s="2"/>
      <c r="F90" s="2"/>
      <c r="G90" s="2"/>
      <c r="H90" s="11">
        <f t="shared" si="32"/>
        <v>0</v>
      </c>
      <c r="I90" s="12">
        <f t="shared" si="33"/>
        <v>0</v>
      </c>
    </row>
    <row r="91" spans="1:9" x14ac:dyDescent="0.3">
      <c r="A91" s="10" t="s">
        <v>213</v>
      </c>
      <c r="B91" s="11" t="s">
        <v>216</v>
      </c>
      <c r="C91" s="12">
        <v>6</v>
      </c>
      <c r="D91" s="13">
        <v>12</v>
      </c>
      <c r="E91" s="2"/>
      <c r="F91" s="2"/>
      <c r="G91" s="2"/>
      <c r="H91" s="11">
        <f t="shared" ref="H91" si="34">SUM(E91:G91)</f>
        <v>0</v>
      </c>
      <c r="I91" s="12">
        <f t="shared" ref="I91" si="35">H91*C91</f>
        <v>0</v>
      </c>
    </row>
    <row r="92" spans="1:9" x14ac:dyDescent="0.3">
      <c r="A92" s="14"/>
      <c r="B92" s="15"/>
      <c r="C92" s="15"/>
      <c r="D92" s="16"/>
      <c r="E92" s="15"/>
      <c r="F92" s="15"/>
      <c r="G92" s="15"/>
      <c r="H92" s="15"/>
      <c r="I92" s="15"/>
    </row>
    <row r="93" spans="1:9" x14ac:dyDescent="0.3">
      <c r="A93" s="5" t="s">
        <v>97</v>
      </c>
      <c r="B93" s="6" t="s">
        <v>6</v>
      </c>
      <c r="C93" s="7" t="s">
        <v>7</v>
      </c>
      <c r="D93" s="8" t="s">
        <v>8</v>
      </c>
      <c r="E93" s="6" t="s">
        <v>9</v>
      </c>
      <c r="F93" s="6" t="s">
        <v>10</v>
      </c>
      <c r="G93" s="6" t="s">
        <v>11</v>
      </c>
      <c r="H93" s="9" t="s">
        <v>12</v>
      </c>
      <c r="I93" s="6" t="s">
        <v>13</v>
      </c>
    </row>
    <row r="94" spans="1:9" x14ac:dyDescent="0.3">
      <c r="A94" s="10" t="s">
        <v>98</v>
      </c>
      <c r="B94" s="11" t="s">
        <v>99</v>
      </c>
      <c r="C94" s="12">
        <v>11.5</v>
      </c>
      <c r="D94" s="13">
        <v>23</v>
      </c>
      <c r="E94" s="2"/>
      <c r="F94" s="2"/>
      <c r="G94" s="2"/>
      <c r="H94" s="11">
        <f t="shared" ref="H94:H96" si="36">SUM(E94:G94)</f>
        <v>0</v>
      </c>
      <c r="I94" s="12">
        <f t="shared" ref="I94:I96" si="37">H94*C94</f>
        <v>0</v>
      </c>
    </row>
    <row r="95" spans="1:9" x14ac:dyDescent="0.3">
      <c r="A95" s="10" t="s">
        <v>100</v>
      </c>
      <c r="B95" s="11" t="s">
        <v>101</v>
      </c>
      <c r="C95" s="12">
        <v>19.25</v>
      </c>
      <c r="D95" s="13">
        <v>38.5</v>
      </c>
      <c r="E95" s="2"/>
      <c r="F95" s="2"/>
      <c r="G95" s="2"/>
      <c r="H95" s="11">
        <f t="shared" si="36"/>
        <v>0</v>
      </c>
      <c r="I95" s="12">
        <f t="shared" si="37"/>
        <v>0</v>
      </c>
    </row>
    <row r="96" spans="1:9" x14ac:dyDescent="0.3">
      <c r="A96" s="10" t="s">
        <v>121</v>
      </c>
      <c r="B96" s="11" t="s">
        <v>122</v>
      </c>
      <c r="C96" s="12">
        <f>D96/2</f>
        <v>13.75</v>
      </c>
      <c r="D96" s="13">
        <v>27.5</v>
      </c>
      <c r="E96" s="2"/>
      <c r="F96" s="2"/>
      <c r="G96" s="2"/>
      <c r="H96" s="11">
        <f t="shared" si="36"/>
        <v>0</v>
      </c>
      <c r="I96" s="12">
        <f t="shared" si="37"/>
        <v>0</v>
      </c>
    </row>
    <row r="97" spans="1:9" x14ac:dyDescent="0.3">
      <c r="A97" s="10" t="s">
        <v>165</v>
      </c>
      <c r="B97" s="11" t="s">
        <v>166</v>
      </c>
      <c r="C97" s="12">
        <v>24.5</v>
      </c>
      <c r="D97" s="13">
        <v>49</v>
      </c>
      <c r="E97" s="2"/>
      <c r="F97" s="2"/>
      <c r="G97" s="2"/>
      <c r="H97" s="11">
        <f t="shared" ref="H97:H98" si="38">SUM(E97:G97)</f>
        <v>0</v>
      </c>
      <c r="I97" s="12">
        <f t="shared" ref="I97:I98" si="39">H97*C97</f>
        <v>0</v>
      </c>
    </row>
    <row r="98" spans="1:9" x14ac:dyDescent="0.3">
      <c r="A98" s="10" t="s">
        <v>191</v>
      </c>
      <c r="B98" s="11" t="s">
        <v>192</v>
      </c>
      <c r="C98" s="12">
        <v>14</v>
      </c>
      <c r="D98" s="13">
        <v>28</v>
      </c>
      <c r="E98" s="2"/>
      <c r="F98" s="2"/>
      <c r="G98" s="2"/>
      <c r="H98" s="11">
        <f t="shared" si="38"/>
        <v>0</v>
      </c>
      <c r="I98" s="12">
        <f t="shared" si="39"/>
        <v>0</v>
      </c>
    </row>
    <row r="99" spans="1:9" x14ac:dyDescent="0.3">
      <c r="A99" s="10" t="s">
        <v>193</v>
      </c>
      <c r="B99" s="11" t="s">
        <v>194</v>
      </c>
      <c r="C99" s="12">
        <v>14</v>
      </c>
      <c r="D99" s="13">
        <v>28</v>
      </c>
      <c r="E99" s="2"/>
      <c r="F99" s="2"/>
      <c r="G99" s="2"/>
      <c r="H99" s="11">
        <f t="shared" ref="H99:H100" si="40">SUM(E99:G99)</f>
        <v>0</v>
      </c>
      <c r="I99" s="12">
        <f t="shared" ref="I99:I100" si="41">H99*C99</f>
        <v>0</v>
      </c>
    </row>
    <row r="100" spans="1:9" x14ac:dyDescent="0.3">
      <c r="A100" s="10" t="s">
        <v>195</v>
      </c>
      <c r="B100" s="11" t="s">
        <v>196</v>
      </c>
      <c r="C100" s="12">
        <v>14</v>
      </c>
      <c r="D100" s="13">
        <v>28</v>
      </c>
      <c r="E100" s="2"/>
      <c r="F100" s="2"/>
      <c r="G100" s="2"/>
      <c r="H100" s="11">
        <f t="shared" si="40"/>
        <v>0</v>
      </c>
      <c r="I100" s="12">
        <f t="shared" si="41"/>
        <v>0</v>
      </c>
    </row>
    <row r="101" spans="1:9" x14ac:dyDescent="0.3">
      <c r="A101" s="10" t="s">
        <v>218</v>
      </c>
      <c r="B101" s="11" t="s">
        <v>219</v>
      </c>
      <c r="C101" s="12">
        <v>14</v>
      </c>
      <c r="D101" s="13">
        <v>28</v>
      </c>
      <c r="E101" s="2"/>
      <c r="F101" s="2"/>
      <c r="G101" s="2"/>
      <c r="H101" s="11">
        <f t="shared" ref="H101" si="42">SUM(E101:G101)</f>
        <v>0</v>
      </c>
      <c r="I101" s="12">
        <f t="shared" ref="I101" si="43">H101*C101</f>
        <v>0</v>
      </c>
    </row>
    <row r="102" spans="1:9" x14ac:dyDescent="0.3">
      <c r="A102" s="10" t="s">
        <v>198</v>
      </c>
      <c r="B102" s="11" t="s">
        <v>197</v>
      </c>
      <c r="C102" s="12">
        <v>4</v>
      </c>
      <c r="D102" s="13">
        <v>8</v>
      </c>
      <c r="E102" s="2"/>
      <c r="F102" s="2"/>
      <c r="G102" s="2"/>
      <c r="H102" s="11">
        <f t="shared" ref="H102" si="44">SUM(E102:G102)</f>
        <v>0</v>
      </c>
      <c r="I102" s="12">
        <f t="shared" ref="I102" si="45">H102*C102</f>
        <v>0</v>
      </c>
    </row>
    <row r="103" spans="1:9" x14ac:dyDescent="0.3">
      <c r="A103" s="10" t="s">
        <v>217</v>
      </c>
      <c r="B103" s="11" t="s">
        <v>199</v>
      </c>
      <c r="C103" s="12">
        <v>6</v>
      </c>
      <c r="D103" s="13">
        <v>12</v>
      </c>
      <c r="E103" s="2"/>
      <c r="F103" s="2"/>
      <c r="G103" s="2"/>
      <c r="H103" s="11">
        <f t="shared" ref="H103" si="46">SUM(E103:G103)</f>
        <v>0</v>
      </c>
      <c r="I103" s="12">
        <f t="shared" ref="I103" si="47">H103*C103</f>
        <v>0</v>
      </c>
    </row>
    <row r="104" spans="1:9" x14ac:dyDescent="0.3">
      <c r="A104" s="10" t="s">
        <v>210</v>
      </c>
      <c r="B104" s="11" t="s">
        <v>91</v>
      </c>
      <c r="C104" s="12">
        <v>19.75</v>
      </c>
      <c r="D104" s="13">
        <v>39.5</v>
      </c>
      <c r="E104" s="2"/>
      <c r="F104" s="2"/>
      <c r="G104" s="23"/>
      <c r="H104" s="11">
        <f t="shared" ref="H104:H105" si="48">SUM(E104:G104)</f>
        <v>0</v>
      </c>
      <c r="I104" s="12">
        <f t="shared" ref="I104:I105" si="49">H104*C104</f>
        <v>0</v>
      </c>
    </row>
    <row r="105" spans="1:9" x14ac:dyDescent="0.3">
      <c r="A105" s="10" t="s">
        <v>211</v>
      </c>
      <c r="B105" s="11" t="s">
        <v>92</v>
      </c>
      <c r="C105" s="12">
        <v>19.75</v>
      </c>
      <c r="D105" s="13">
        <v>39.5</v>
      </c>
      <c r="E105" s="2"/>
      <c r="F105" s="2"/>
      <c r="G105" s="23"/>
      <c r="H105" s="11">
        <f t="shared" si="48"/>
        <v>0</v>
      </c>
      <c r="I105" s="12">
        <f t="shared" si="49"/>
        <v>0</v>
      </c>
    </row>
    <row r="106" spans="1:9" x14ac:dyDescent="0.3">
      <c r="A106" s="14"/>
      <c r="B106" s="15"/>
      <c r="C106" s="15"/>
      <c r="D106" s="16"/>
      <c r="E106" s="15"/>
      <c r="F106" s="15"/>
      <c r="G106" s="15"/>
      <c r="H106" s="15"/>
      <c r="I106" s="15"/>
    </row>
    <row r="107" spans="1:9" x14ac:dyDescent="0.3">
      <c r="A107" s="5" t="s">
        <v>102</v>
      </c>
      <c r="B107" s="6" t="s">
        <v>6</v>
      </c>
      <c r="C107" s="7" t="s">
        <v>7</v>
      </c>
      <c r="D107" s="8" t="s">
        <v>8</v>
      </c>
      <c r="E107" s="6" t="s">
        <v>9</v>
      </c>
      <c r="F107" s="6" t="s">
        <v>10</v>
      </c>
      <c r="G107" s="6" t="s">
        <v>11</v>
      </c>
      <c r="H107" s="9" t="s">
        <v>12</v>
      </c>
      <c r="I107" s="6" t="s">
        <v>13</v>
      </c>
    </row>
    <row r="108" spans="1:9" x14ac:dyDescent="0.3">
      <c r="A108" s="10" t="s">
        <v>103</v>
      </c>
      <c r="B108" s="11" t="s">
        <v>104</v>
      </c>
      <c r="C108" s="12">
        <v>11.5</v>
      </c>
      <c r="D108" s="13">
        <v>23</v>
      </c>
      <c r="E108" s="2"/>
      <c r="F108" s="2"/>
      <c r="G108" s="23"/>
      <c r="H108" s="11">
        <f t="shared" ref="H108:H115" si="50">SUM(E108:G108)</f>
        <v>0</v>
      </c>
      <c r="I108" s="12">
        <f t="shared" ref="I108:I115" si="51">H108*C108</f>
        <v>0</v>
      </c>
    </row>
    <row r="109" spans="1:9" x14ac:dyDescent="0.3">
      <c r="A109" s="10" t="s">
        <v>105</v>
      </c>
      <c r="B109" s="11" t="s">
        <v>106</v>
      </c>
      <c r="C109" s="12">
        <v>19.25</v>
      </c>
      <c r="D109" s="13">
        <v>38.5</v>
      </c>
      <c r="E109" s="2"/>
      <c r="F109" s="2"/>
      <c r="G109" s="23"/>
      <c r="H109" s="11">
        <f t="shared" si="50"/>
        <v>0</v>
      </c>
      <c r="I109" s="12">
        <f t="shared" si="51"/>
        <v>0</v>
      </c>
    </row>
    <row r="110" spans="1:9" x14ac:dyDescent="0.3">
      <c r="A110" s="10" t="s">
        <v>107</v>
      </c>
      <c r="B110" s="11" t="s">
        <v>108</v>
      </c>
      <c r="C110" s="12">
        <v>11.5</v>
      </c>
      <c r="D110" s="13">
        <v>23</v>
      </c>
      <c r="E110" s="2"/>
      <c r="F110" s="2"/>
      <c r="G110" s="23"/>
      <c r="H110" s="11">
        <f t="shared" si="50"/>
        <v>0</v>
      </c>
      <c r="I110" s="12">
        <f t="shared" si="51"/>
        <v>0</v>
      </c>
    </row>
    <row r="111" spans="1:9" x14ac:dyDescent="0.3">
      <c r="A111" s="10" t="s">
        <v>109</v>
      </c>
      <c r="B111" s="11" t="s">
        <v>110</v>
      </c>
      <c r="C111" s="12">
        <v>19.25</v>
      </c>
      <c r="D111" s="13">
        <v>38.5</v>
      </c>
      <c r="E111" s="2"/>
      <c r="F111" s="2"/>
      <c r="G111" s="23"/>
      <c r="H111" s="11">
        <f t="shared" si="50"/>
        <v>0</v>
      </c>
      <c r="I111" s="12">
        <f t="shared" si="51"/>
        <v>0</v>
      </c>
    </row>
    <row r="112" spans="1:9" x14ac:dyDescent="0.3">
      <c r="A112" s="10" t="s">
        <v>111</v>
      </c>
      <c r="B112" s="11" t="s">
        <v>112</v>
      </c>
      <c r="C112" s="12">
        <v>11.5</v>
      </c>
      <c r="D112" s="13">
        <v>23</v>
      </c>
      <c r="E112" s="2"/>
      <c r="F112" s="2"/>
      <c r="G112" s="23"/>
      <c r="H112" s="11">
        <f t="shared" si="50"/>
        <v>0</v>
      </c>
      <c r="I112" s="12">
        <f t="shared" si="51"/>
        <v>0</v>
      </c>
    </row>
    <row r="113" spans="1:9" x14ac:dyDescent="0.3">
      <c r="A113" s="10" t="s">
        <v>113</v>
      </c>
      <c r="B113" s="11" t="s">
        <v>114</v>
      </c>
      <c r="C113" s="12">
        <v>19.25</v>
      </c>
      <c r="D113" s="13">
        <v>38.5</v>
      </c>
      <c r="E113" s="2"/>
      <c r="F113" s="2"/>
      <c r="G113" s="23"/>
      <c r="H113" s="11">
        <f t="shared" si="50"/>
        <v>0</v>
      </c>
      <c r="I113" s="12">
        <f t="shared" si="51"/>
        <v>0</v>
      </c>
    </row>
    <row r="114" spans="1:9" x14ac:dyDescent="0.3">
      <c r="A114" s="10" t="s">
        <v>115</v>
      </c>
      <c r="B114" s="11" t="s">
        <v>116</v>
      </c>
      <c r="C114" s="12">
        <v>11.5</v>
      </c>
      <c r="D114" s="13">
        <v>23</v>
      </c>
      <c r="E114" s="2"/>
      <c r="F114" s="2"/>
      <c r="G114" s="23"/>
      <c r="H114" s="11">
        <f t="shared" si="50"/>
        <v>0</v>
      </c>
      <c r="I114" s="12">
        <f t="shared" si="51"/>
        <v>0</v>
      </c>
    </row>
    <row r="115" spans="1:9" x14ac:dyDescent="0.3">
      <c r="A115" s="10" t="s">
        <v>117</v>
      </c>
      <c r="B115" s="11" t="s">
        <v>118</v>
      </c>
      <c r="C115" s="12">
        <v>19.25</v>
      </c>
      <c r="D115" s="13">
        <v>38.5</v>
      </c>
      <c r="E115" s="2"/>
      <c r="F115" s="2"/>
      <c r="G115" s="23"/>
      <c r="H115" s="11">
        <f t="shared" si="50"/>
        <v>0</v>
      </c>
      <c r="I115" s="12">
        <f t="shared" si="51"/>
        <v>0</v>
      </c>
    </row>
    <row r="116" spans="1:9" x14ac:dyDescent="0.3">
      <c r="A116" s="10" t="s">
        <v>167</v>
      </c>
      <c r="B116" s="11" t="s">
        <v>178</v>
      </c>
      <c r="C116" s="12">
        <v>11.5</v>
      </c>
      <c r="D116" s="13">
        <v>23</v>
      </c>
      <c r="E116" s="2"/>
      <c r="F116" s="2"/>
      <c r="G116" s="23"/>
      <c r="H116" s="11">
        <f t="shared" ref="H116:H119" si="52">SUM(E116:G116)</f>
        <v>0</v>
      </c>
      <c r="I116" s="12">
        <f t="shared" ref="I116:I119" si="53">H116*C116</f>
        <v>0</v>
      </c>
    </row>
    <row r="117" spans="1:9" x14ac:dyDescent="0.3">
      <c r="A117" s="10" t="s">
        <v>168</v>
      </c>
      <c r="B117" s="11" t="s">
        <v>179</v>
      </c>
      <c r="C117" s="12">
        <v>19.25</v>
      </c>
      <c r="D117" s="13">
        <v>38.5</v>
      </c>
      <c r="E117" s="2"/>
      <c r="F117" s="2"/>
      <c r="G117" s="23"/>
      <c r="H117" s="11">
        <f t="shared" si="52"/>
        <v>0</v>
      </c>
      <c r="I117" s="12">
        <f t="shared" si="53"/>
        <v>0</v>
      </c>
    </row>
    <row r="118" spans="1:9" x14ac:dyDescent="0.3">
      <c r="A118" s="10" t="s">
        <v>169</v>
      </c>
      <c r="B118" s="11" t="s">
        <v>180</v>
      </c>
      <c r="C118" s="12">
        <v>11.5</v>
      </c>
      <c r="D118" s="13">
        <v>23</v>
      </c>
      <c r="E118" s="2"/>
      <c r="F118" s="2"/>
      <c r="G118" s="23"/>
      <c r="H118" s="11">
        <f t="shared" si="52"/>
        <v>0</v>
      </c>
      <c r="I118" s="12">
        <f t="shared" si="53"/>
        <v>0</v>
      </c>
    </row>
    <row r="119" spans="1:9" x14ac:dyDescent="0.3">
      <c r="A119" s="10" t="s">
        <v>170</v>
      </c>
      <c r="B119" s="11" t="s">
        <v>181</v>
      </c>
      <c r="C119" s="12">
        <v>19.25</v>
      </c>
      <c r="D119" s="13">
        <v>38.5</v>
      </c>
      <c r="E119" s="2"/>
      <c r="F119" s="2"/>
      <c r="G119" s="23"/>
      <c r="H119" s="11">
        <f t="shared" si="52"/>
        <v>0</v>
      </c>
      <c r="I119" s="12">
        <f t="shared" si="53"/>
        <v>0</v>
      </c>
    </row>
    <row r="120" spans="1:9" x14ac:dyDescent="0.3">
      <c r="A120" s="10" t="s">
        <v>171</v>
      </c>
      <c r="B120" s="11" t="s">
        <v>182</v>
      </c>
      <c r="C120" s="12">
        <v>11.5</v>
      </c>
      <c r="D120" s="13">
        <v>23</v>
      </c>
      <c r="E120" s="2"/>
      <c r="F120" s="2"/>
      <c r="G120" s="23"/>
      <c r="H120" s="11">
        <f t="shared" ref="H120:H123" si="54">SUM(E120:G120)</f>
        <v>0</v>
      </c>
      <c r="I120" s="12">
        <f t="shared" ref="I120:I123" si="55">H120*C120</f>
        <v>0</v>
      </c>
    </row>
    <row r="121" spans="1:9" x14ac:dyDescent="0.3">
      <c r="A121" s="10" t="s">
        <v>172</v>
      </c>
      <c r="B121" s="11" t="s">
        <v>183</v>
      </c>
      <c r="C121" s="12">
        <v>19.25</v>
      </c>
      <c r="D121" s="13">
        <v>38.5</v>
      </c>
      <c r="E121" s="2"/>
      <c r="F121" s="2"/>
      <c r="G121" s="23"/>
      <c r="H121" s="11">
        <f t="shared" si="54"/>
        <v>0</v>
      </c>
      <c r="I121" s="12">
        <f t="shared" si="55"/>
        <v>0</v>
      </c>
    </row>
    <row r="122" spans="1:9" x14ac:dyDescent="0.3">
      <c r="A122" s="10" t="s">
        <v>173</v>
      </c>
      <c r="B122" s="11" t="s">
        <v>184</v>
      </c>
      <c r="C122" s="12">
        <v>11.5</v>
      </c>
      <c r="D122" s="13">
        <v>23</v>
      </c>
      <c r="E122" s="2"/>
      <c r="F122" s="2"/>
      <c r="G122" s="23"/>
      <c r="H122" s="11">
        <f t="shared" si="54"/>
        <v>0</v>
      </c>
      <c r="I122" s="12">
        <f t="shared" si="55"/>
        <v>0</v>
      </c>
    </row>
    <row r="123" spans="1:9" x14ac:dyDescent="0.3">
      <c r="A123" s="10" t="s">
        <v>174</v>
      </c>
      <c r="B123" s="11" t="s">
        <v>185</v>
      </c>
      <c r="C123" s="12">
        <v>19.25</v>
      </c>
      <c r="D123" s="13">
        <v>38.5</v>
      </c>
      <c r="E123" s="2"/>
      <c r="F123" s="2"/>
      <c r="G123" s="23"/>
      <c r="H123" s="11">
        <f t="shared" si="54"/>
        <v>0</v>
      </c>
      <c r="I123" s="12">
        <f t="shared" si="55"/>
        <v>0</v>
      </c>
    </row>
    <row r="124" spans="1:9" x14ac:dyDescent="0.3">
      <c r="A124" s="10" t="s">
        <v>175</v>
      </c>
      <c r="B124" s="11" t="s">
        <v>186</v>
      </c>
      <c r="C124" s="12">
        <v>11.5</v>
      </c>
      <c r="D124" s="13">
        <v>23</v>
      </c>
      <c r="E124" s="2"/>
      <c r="F124" s="2"/>
      <c r="G124" s="23"/>
      <c r="H124" s="11">
        <f t="shared" ref="H124:H125" si="56">SUM(E124:G124)</f>
        <v>0</v>
      </c>
      <c r="I124" s="12">
        <f t="shared" ref="I124:I125" si="57">H124*C124</f>
        <v>0</v>
      </c>
    </row>
    <row r="125" spans="1:9" x14ac:dyDescent="0.3">
      <c r="A125" s="10" t="s">
        <v>176</v>
      </c>
      <c r="B125" s="11" t="s">
        <v>187</v>
      </c>
      <c r="C125" s="12">
        <v>19.25</v>
      </c>
      <c r="D125" s="13">
        <v>38.5</v>
      </c>
      <c r="E125" s="2"/>
      <c r="F125" s="2"/>
      <c r="G125" s="23"/>
      <c r="H125" s="11">
        <f t="shared" si="56"/>
        <v>0</v>
      </c>
      <c r="I125" s="12">
        <f t="shared" si="57"/>
        <v>0</v>
      </c>
    </row>
    <row r="126" spans="1:9" x14ac:dyDescent="0.3">
      <c r="H126" s="21"/>
      <c r="I126" s="21"/>
    </row>
    <row r="127" spans="1:9" x14ac:dyDescent="0.3">
      <c r="G127" s="4" t="s">
        <v>119</v>
      </c>
      <c r="H127" s="27">
        <f>SUM(I8:I125)</f>
        <v>0</v>
      </c>
      <c r="I127" s="27"/>
    </row>
    <row r="128" spans="1:9" x14ac:dyDescent="0.3">
      <c r="G128" s="4" t="s">
        <v>120</v>
      </c>
      <c r="H128" s="28">
        <f>H127*10%</f>
        <v>0</v>
      </c>
      <c r="I128" s="28"/>
    </row>
  </sheetData>
  <sheetProtection algorithmName="SHA-512" hashValue="QPHJbqt5LGAQqxWJj86VHxIpuBuIQweTyh2D5+z2n07xp0ivEj7t+IBHwACOmkojoPM/LtmCkTVY2RpvZOWJsA==" saltValue="mi7aA64SJ6uTHeApYj9eFg==" spinCount="100000" sheet="1" objects="1" scenarios="1"/>
  <mergeCells count="11">
    <mergeCell ref="B1:D1"/>
    <mergeCell ref="E1:F1"/>
    <mergeCell ref="G1:I1"/>
    <mergeCell ref="B2:D2"/>
    <mergeCell ref="E2:F2"/>
    <mergeCell ref="G2:I2"/>
    <mergeCell ref="B3:D3"/>
    <mergeCell ref="B4:I4"/>
    <mergeCell ref="A6:I6"/>
    <mergeCell ref="H127:I127"/>
    <mergeCell ref="H128:I128"/>
  </mergeCells>
  <pageMargins left="0.7" right="0.7" top="1.1358333333333333" bottom="0.75" header="0.3" footer="0.3"/>
  <pageSetup paperSize="9" scale="95" fitToHeight="0" orientation="portrait" r:id="rId1"/>
  <headerFooter>
    <oddHeader>&amp;L&amp;G
&amp;R
&amp;"Adobe Song Std L,Bold"&amp;16Wholesale Order Form&amp;"-,Regular"&amp;11
22/09/2020</oddHeader>
    <oddFooter>&amp;Cyiskadesigns.com.au
yiskasdesigns@gmail.com | 0423 657 636&amp;RPage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Kaso</dc:creator>
  <cp:lastModifiedBy>Jess Kaso</cp:lastModifiedBy>
  <dcterms:created xsi:type="dcterms:W3CDTF">2020-07-08T13:28:15Z</dcterms:created>
  <dcterms:modified xsi:type="dcterms:W3CDTF">2021-02-21T05:15:35Z</dcterms:modified>
</cp:coreProperties>
</file>